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F307" i="9"/>
  <c r="H306" i="9"/>
  <c r="G306" i="9"/>
  <c r="E306" i="9" s="1"/>
  <c r="B306" i="9" s="1"/>
  <c r="F306" i="9"/>
  <c r="H305" i="9"/>
  <c r="G305" i="9"/>
  <c r="F305" i="9"/>
  <c r="E305" i="9"/>
  <c r="B305" i="9" s="1"/>
  <c r="H304" i="9"/>
  <c r="E304" i="9" s="1"/>
  <c r="G304" i="9"/>
  <c r="F304" i="9"/>
  <c r="H303" i="9"/>
  <c r="G303" i="9"/>
  <c r="E303" i="9" s="1"/>
  <c r="B303" i="9" s="1"/>
  <c r="F303" i="9"/>
  <c r="H302" i="9"/>
  <c r="G302" i="9"/>
  <c r="F302" i="9"/>
  <c r="H301" i="9"/>
  <c r="G301" i="9"/>
  <c r="F301" i="9"/>
  <c r="E301" i="9"/>
  <c r="B301" i="9" s="1"/>
  <c r="H300" i="9"/>
  <c r="G300" i="9"/>
  <c r="F300" i="9"/>
  <c r="H299" i="9"/>
  <c r="G299" i="9"/>
  <c r="F299" i="9"/>
  <c r="H298" i="9"/>
  <c r="G298" i="9"/>
  <c r="E298" i="9" s="1"/>
  <c r="B298" i="9" s="1"/>
  <c r="F298" i="9"/>
  <c r="H297" i="9"/>
  <c r="G297" i="9"/>
  <c r="E297" i="9" s="1"/>
  <c r="B297" i="9" s="1"/>
  <c r="F297" i="9"/>
  <c r="H296" i="9"/>
  <c r="E296" i="9" s="1"/>
  <c r="G296" i="9"/>
  <c r="F296" i="9"/>
  <c r="H295" i="9"/>
  <c r="G295" i="9"/>
  <c r="F295" i="9"/>
  <c r="H294" i="9"/>
  <c r="G294" i="9"/>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F281" i="9"/>
  <c r="F280" i="9"/>
  <c r="F279" i="9"/>
  <c r="F278" i="9"/>
  <c r="F276" i="9"/>
  <c r="L275" i="9"/>
  <c r="F275" i="9" s="1"/>
  <c r="H275" i="9"/>
  <c r="F274" i="9"/>
  <c r="I273" i="9"/>
  <c r="H273" i="9"/>
  <c r="F273" i="9"/>
  <c r="E272" i="9"/>
  <c r="M271" i="9"/>
  <c r="L271" i="9"/>
  <c r="F271" i="9"/>
  <c r="E271" i="9"/>
  <c r="B271" i="9" s="1"/>
  <c r="M270" i="9"/>
  <c r="L270" i="9"/>
  <c r="F270" i="9"/>
  <c r="E270" i="9"/>
  <c r="M269" i="9"/>
  <c r="L269" i="9"/>
  <c r="F269" i="9" s="1"/>
  <c r="B269" i="9" s="1"/>
  <c r="E269" i="9"/>
  <c r="M268" i="9"/>
  <c r="L268" i="9"/>
  <c r="F268" i="9" s="1"/>
  <c r="B268" i="9" s="1"/>
  <c r="E268" i="9"/>
  <c r="M267" i="9"/>
  <c r="L267" i="9"/>
  <c r="F267" i="9"/>
  <c r="E267" i="9"/>
  <c r="B267" i="9" s="1"/>
  <c r="M266" i="9"/>
  <c r="L266" i="9"/>
  <c r="F266" i="9"/>
  <c r="E266" i="9"/>
  <c r="M265" i="9"/>
  <c r="L265" i="9"/>
  <c r="F265" i="9" s="1"/>
  <c r="B265" i="9" s="1"/>
  <c r="E265" i="9"/>
  <c r="M264" i="9"/>
  <c r="L264" i="9"/>
  <c r="E264" i="9"/>
  <c r="M263" i="9"/>
  <c r="L263" i="9"/>
  <c r="F263" i="9"/>
  <c r="E263" i="9"/>
  <c r="B263" i="9" s="1"/>
  <c r="M262" i="9"/>
  <c r="L262" i="9"/>
  <c r="F262" i="9"/>
  <c r="E262" i="9"/>
  <c r="M261" i="9"/>
  <c r="L261" i="9"/>
  <c r="F261" i="9" s="1"/>
  <c r="B261" i="9" s="1"/>
  <c r="E261" i="9"/>
  <c r="M260" i="9"/>
  <c r="L260" i="9"/>
  <c r="E260" i="9"/>
  <c r="M259" i="9"/>
  <c r="L259" i="9"/>
  <c r="F259" i="9"/>
  <c r="E259" i="9"/>
  <c r="B259" i="9" s="1"/>
  <c r="M258" i="9"/>
  <c r="L258" i="9"/>
  <c r="F258" i="9"/>
  <c r="B258" i="9" s="1"/>
  <c r="E258" i="9"/>
  <c r="M257" i="9"/>
  <c r="L257" i="9"/>
  <c r="F257" i="9" s="1"/>
  <c r="B257" i="9" s="1"/>
  <c r="E257" i="9"/>
  <c r="M256" i="9"/>
  <c r="L256" i="9"/>
  <c r="E256" i="9"/>
  <c r="M255" i="9"/>
  <c r="L255" i="9"/>
  <c r="F255" i="9" s="1"/>
  <c r="E255" i="9"/>
  <c r="M254" i="9"/>
  <c r="L254" i="9"/>
  <c r="F254" i="9"/>
  <c r="E254" i="9"/>
  <c r="M253" i="9"/>
  <c r="L253" i="9"/>
  <c r="F253" i="9" s="1"/>
  <c r="B253" i="9" s="1"/>
  <c r="E253" i="9"/>
  <c r="M252" i="9"/>
  <c r="L252" i="9"/>
  <c r="E252" i="9"/>
  <c r="M251" i="9"/>
  <c r="L251" i="9"/>
  <c r="F251" i="9" s="1"/>
  <c r="E251" i="9"/>
  <c r="B251" i="9" s="1"/>
  <c r="M250" i="9"/>
  <c r="L250" i="9"/>
  <c r="F250" i="9"/>
  <c r="E250" i="9"/>
  <c r="B250" i="9" s="1"/>
  <c r="M249" i="9"/>
  <c r="L249" i="9"/>
  <c r="F249" i="9" s="1"/>
  <c r="B249" i="9" s="1"/>
  <c r="E249" i="9"/>
  <c r="M248" i="9"/>
  <c r="L248" i="9"/>
  <c r="E248" i="9"/>
  <c r="M247" i="9"/>
  <c r="L247" i="9"/>
  <c r="F247" i="9" s="1"/>
  <c r="E247" i="9"/>
  <c r="M246" i="9"/>
  <c r="L246" i="9"/>
  <c r="F246" i="9"/>
  <c r="E246" i="9"/>
  <c r="M245" i="9"/>
  <c r="L245" i="9"/>
  <c r="F245" i="9" s="1"/>
  <c r="B245" i="9" s="1"/>
  <c r="E245" i="9"/>
  <c r="M244" i="9"/>
  <c r="F244" i="9" s="1"/>
  <c r="L244" i="9"/>
  <c r="E244" i="9"/>
  <c r="B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M238" i="9"/>
  <c r="L238" i="9"/>
  <c r="F238" i="9"/>
  <c r="B238" i="9" s="1"/>
  <c r="E238" i="9"/>
  <c r="M237" i="9"/>
  <c r="L237" i="9"/>
  <c r="F237" i="9" s="1"/>
  <c r="B237" i="9" s="1"/>
  <c r="E237" i="9"/>
  <c r="M236" i="9"/>
  <c r="F236" i="9" s="1"/>
  <c r="L236" i="9"/>
  <c r="E236" i="9"/>
  <c r="B236" i="9"/>
  <c r="M235" i="9"/>
  <c r="L235" i="9"/>
  <c r="F235" i="9" s="1"/>
  <c r="E235" i="9"/>
  <c r="B235" i="9" s="1"/>
  <c r="M234" i="9"/>
  <c r="L234" i="9"/>
  <c r="F234" i="9"/>
  <c r="B234" i="9" s="1"/>
  <c r="E234" i="9"/>
  <c r="M233" i="9"/>
  <c r="L233" i="9"/>
  <c r="F233" i="9" s="1"/>
  <c r="B233" i="9" s="1"/>
  <c r="E233" i="9"/>
  <c r="M232" i="9"/>
  <c r="F232" i="9" s="1"/>
  <c r="B232" i="9" s="1"/>
  <c r="L232" i="9"/>
  <c r="E232" i="9"/>
  <c r="M231" i="9"/>
  <c r="L231" i="9"/>
  <c r="F231" i="9" s="1"/>
  <c r="E231" i="9"/>
  <c r="M230" i="9"/>
  <c r="L230" i="9"/>
  <c r="F230" i="9"/>
  <c r="B230" i="9" s="1"/>
  <c r="E230" i="9"/>
  <c r="M229" i="9"/>
  <c r="L229" i="9"/>
  <c r="F229" i="9" s="1"/>
  <c r="B229" i="9" s="1"/>
  <c r="E229" i="9"/>
  <c r="M228" i="9"/>
  <c r="L228" i="9"/>
  <c r="E228" i="9"/>
  <c r="M227" i="9"/>
  <c r="L227" i="9"/>
  <c r="F227" i="9"/>
  <c r="E227" i="9"/>
  <c r="B227" i="9" s="1"/>
  <c r="M226" i="9"/>
  <c r="L226" i="9"/>
  <c r="F226" i="9"/>
  <c r="B226" i="9" s="1"/>
  <c r="E226" i="9"/>
  <c r="M225" i="9"/>
  <c r="L225" i="9"/>
  <c r="F225" i="9" s="1"/>
  <c r="B225" i="9" s="1"/>
  <c r="E225" i="9"/>
  <c r="M224" i="9"/>
  <c r="L224" i="9"/>
  <c r="E224" i="9"/>
  <c r="M223" i="9"/>
  <c r="L223" i="9"/>
  <c r="F223" i="9" s="1"/>
  <c r="E223" i="9"/>
  <c r="M222" i="9"/>
  <c r="F222" i="9" s="1"/>
  <c r="L222" i="9"/>
  <c r="E222" i="9"/>
  <c r="M221" i="9"/>
  <c r="L221" i="9"/>
  <c r="F221" i="9" s="1"/>
  <c r="B221" i="9" s="1"/>
  <c r="E221" i="9"/>
  <c r="M220" i="9"/>
  <c r="L220" i="9"/>
  <c r="E220" i="9"/>
  <c r="M219" i="9"/>
  <c r="F219" i="9" s="1"/>
  <c r="L219" i="9"/>
  <c r="E219" i="9"/>
  <c r="M218" i="9"/>
  <c r="F218" i="9" s="1"/>
  <c r="B218" i="9" s="1"/>
  <c r="L218" i="9"/>
  <c r="E218" i="9"/>
  <c r="M217" i="9"/>
  <c r="L217" i="9"/>
  <c r="E217" i="9"/>
  <c r="M216" i="9"/>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F157" i="9"/>
  <c r="H156" i="9"/>
  <c r="G156" i="9"/>
  <c r="F156" i="9"/>
  <c r="E156" i="9"/>
  <c r="B156" i="9" s="1"/>
  <c r="H155" i="9"/>
  <c r="G155" i="9"/>
  <c r="F155" i="9"/>
  <c r="E155" i="9"/>
  <c r="H154" i="9"/>
  <c r="G154" i="9"/>
  <c r="E154" i="9" s="1"/>
  <c r="B154" i="9" s="1"/>
  <c r="F154" i="9"/>
  <c r="H153" i="9"/>
  <c r="G153" i="9"/>
  <c r="F153" i="9"/>
  <c r="H152" i="9"/>
  <c r="G152" i="9"/>
  <c r="F152" i="9"/>
  <c r="E152" i="9"/>
  <c r="B152" i="9" s="1"/>
  <c r="H151" i="9"/>
  <c r="G151" i="9"/>
  <c r="F151" i="9"/>
  <c r="E151" i="9"/>
  <c r="B151" i="9" s="1"/>
  <c r="H150" i="9"/>
  <c r="G150" i="9"/>
  <c r="E150" i="9" s="1"/>
  <c r="B150" i="9" s="1"/>
  <c r="F150" i="9"/>
  <c r="H149" i="9"/>
  <c r="G149" i="9"/>
  <c r="F149" i="9"/>
  <c r="H148" i="9"/>
  <c r="G148" i="9"/>
  <c r="E148" i="9" s="1"/>
  <c r="B148" i="9" s="1"/>
  <c r="F148" i="9"/>
  <c r="H147" i="9"/>
  <c r="G147" i="9"/>
  <c r="F147" i="9"/>
  <c r="E147" i="9"/>
  <c r="B147" i="9" s="1"/>
  <c r="H146" i="9"/>
  <c r="G146" i="9"/>
  <c r="F146" i="9"/>
  <c r="E146" i="9"/>
  <c r="H145" i="9"/>
  <c r="G145" i="9"/>
  <c r="F145" i="9"/>
  <c r="H144" i="9"/>
  <c r="G144" i="9"/>
  <c r="F144" i="9"/>
  <c r="E144" i="9"/>
  <c r="B144" i="9" s="1"/>
  <c r="F143" i="9"/>
  <c r="H142" i="9"/>
  <c r="G142" i="9"/>
  <c r="E142" i="9" s="1"/>
  <c r="B142"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F137" i="9"/>
  <c r="H136" i="9"/>
  <c r="G136" i="9"/>
  <c r="F136" i="9"/>
  <c r="E136" i="9"/>
  <c r="B136" i="9" s="1"/>
  <c r="H135" i="9"/>
  <c r="G135" i="9"/>
  <c r="F135" i="9"/>
  <c r="E135" i="9"/>
  <c r="B135" i="9" s="1"/>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F121" i="9"/>
  <c r="H120" i="9"/>
  <c r="G120" i="9"/>
  <c r="F120" i="9"/>
  <c r="E120" i="9"/>
  <c r="B120" i="9" s="1"/>
  <c r="H119" i="9"/>
  <c r="G119" i="9"/>
  <c r="F119" i="9"/>
  <c r="E119" i="9"/>
  <c r="B119" i="9" s="1"/>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F69" i="9"/>
  <c r="H68" i="9"/>
  <c r="G68" i="9"/>
  <c r="F68" i="9"/>
  <c r="E68" i="9"/>
  <c r="B68" i="9" s="1"/>
  <c r="H67" i="9"/>
  <c r="G67" i="9"/>
  <c r="F67" i="9"/>
  <c r="E67" i="9"/>
  <c r="B67" i="9" s="1"/>
  <c r="H66" i="9"/>
  <c r="G66" i="9"/>
  <c r="E66" i="9" s="1"/>
  <c r="B66" i="9" s="1"/>
  <c r="F66" i="9"/>
  <c r="H65" i="9"/>
  <c r="G65" i="9"/>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H54" i="9"/>
  <c r="G54" i="9"/>
  <c r="E54" i="9" s="1"/>
  <c r="B54" i="9" s="1"/>
  <c r="F54" i="9"/>
  <c r="H53" i="9"/>
  <c r="G53" i="9"/>
  <c r="E53" i="9" s="1"/>
  <c r="F53" i="9"/>
  <c r="B53" i="9"/>
  <c r="H52" i="9"/>
  <c r="G52" i="9"/>
  <c r="F52" i="9"/>
  <c r="E52" i="9"/>
  <c r="B52" i="9" s="1"/>
  <c r="H51" i="9"/>
  <c r="G51" i="9"/>
  <c r="F51" i="9"/>
  <c r="E51" i="9"/>
  <c r="B51" i="9" s="1"/>
  <c r="H50" i="9"/>
  <c r="G50" i="9"/>
  <c r="E50" i="9" s="1"/>
  <c r="B50" i="9" s="1"/>
  <c r="F50" i="9"/>
  <c r="H49" i="9"/>
  <c r="G49" i="9"/>
  <c r="F49" i="9"/>
  <c r="H48" i="9"/>
  <c r="G48" i="9"/>
  <c r="F48" i="9"/>
  <c r="E48" i="9"/>
  <c r="B48" i="9" s="1"/>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F42" i="9"/>
  <c r="H41" i="9"/>
  <c r="G41" i="9"/>
  <c r="F41" i="9"/>
  <c r="H40" i="9"/>
  <c r="E40" i="9" s="1"/>
  <c r="B40" i="9" s="1"/>
  <c r="G40" i="9"/>
  <c r="F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F26" i="9"/>
  <c r="E26" i="9"/>
  <c r="B26" i="9" s="1"/>
  <c r="H25" i="9"/>
  <c r="G25" i="9"/>
  <c r="E25" i="9" s="1"/>
  <c r="F25" i="9"/>
  <c r="B25" i="9"/>
  <c r="H24" i="9"/>
  <c r="G24" i="9"/>
  <c r="F24" i="9"/>
  <c r="E24" i="9"/>
  <c r="B24" i="9" s="1"/>
  <c r="H23" i="9"/>
  <c r="E23" i="9" s="1"/>
  <c r="B23" i="9" s="1"/>
  <c r="G23" i="9"/>
  <c r="F23" i="9"/>
  <c r="H22" i="9"/>
  <c r="G22" i="9"/>
  <c r="E22" i="9" s="1"/>
  <c r="B22" i="9" s="1"/>
  <c r="F22" i="9"/>
  <c r="F21" i="9"/>
  <c r="F4" i="9"/>
  <c r="O3" i="9"/>
  <c r="G275" i="9" s="1"/>
  <c r="I3" i="9"/>
  <c r="H3" i="9"/>
  <c r="G3" i="9"/>
  <c r="D101" i="8"/>
  <c r="C1576" i="1" s="1"/>
  <c r="G1576" i="1" s="1"/>
  <c r="D95" i="8"/>
  <c r="D90" i="8"/>
  <c r="D85" i="8"/>
  <c r="C1560" i="1" s="1"/>
  <c r="D80" i="8"/>
  <c r="D75" i="8"/>
  <c r="D70" i="8"/>
  <c r="D65" i="8"/>
  <c r="D60" i="8"/>
  <c r="D55" i="8"/>
  <c r="D49" i="8" s="1"/>
  <c r="C1524" i="1" s="1"/>
  <c r="D50" i="8"/>
  <c r="D44" i="8"/>
  <c r="D36" i="8"/>
  <c r="D26" i="8"/>
  <c r="D24" i="8" s="1"/>
  <c r="C1499" i="1" s="1"/>
  <c r="D18" i="8"/>
  <c r="D8" i="8"/>
  <c r="D6" i="8" s="1"/>
  <c r="C1481" i="1" s="1"/>
  <c r="H1481" i="1" s="1"/>
  <c r="E44" i="7"/>
  <c r="D44" i="7"/>
  <c r="E39" i="7"/>
  <c r="D39" i="7"/>
  <c r="D38" i="7" s="1"/>
  <c r="H31" i="3" s="1"/>
  <c r="E38" i="7"/>
  <c r="E30" i="7"/>
  <c r="D30" i="7"/>
  <c r="E23" i="7"/>
  <c r="D23" i="7"/>
  <c r="E22" i="7"/>
  <c r="D22" i="7"/>
  <c r="H30" i="3" s="1"/>
  <c r="E14" i="7"/>
  <c r="D14" i="7"/>
  <c r="E7" i="7"/>
  <c r="E6" i="7" s="1"/>
  <c r="E5" i="7" s="1"/>
  <c r="I29" i="3"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F107" i="6"/>
  <c r="E107" i="6"/>
  <c r="D107" i="6"/>
  <c r="F106" i="6"/>
  <c r="F105" i="6"/>
  <c r="F104" i="6"/>
  <c r="F103" i="6"/>
  <c r="F102" i="6"/>
  <c r="F101" i="6"/>
  <c r="F100" i="6"/>
  <c r="E99" i="6"/>
  <c r="D99" i="6"/>
  <c r="D89" i="6" s="1"/>
  <c r="F8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D180" i="5"/>
  <c r="D177" i="5" s="1"/>
  <c r="G307" i="9" s="1"/>
  <c r="F179" i="5"/>
  <c r="F178" i="5"/>
  <c r="F177" i="5"/>
  <c r="E177" i="5"/>
  <c r="H307" i="9" s="1"/>
  <c r="D176" i="5"/>
  <c r="H22" i="3"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990" i="1" s="1"/>
  <c r="H990" i="1" s="1"/>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19" i="1" s="1"/>
  <c r="G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74" i="1"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G478" i="1" s="1"/>
  <c r="D485" i="4"/>
  <c r="D484" i="4"/>
  <c r="F484" i="4" s="1"/>
  <c r="F483" i="4"/>
  <c r="F482" i="4"/>
  <c r="E481" i="4"/>
  <c r="D481" i="4"/>
  <c r="F481" i="4" s="1"/>
  <c r="F480" i="4"/>
  <c r="F479" i="4"/>
  <c r="F478" i="4"/>
  <c r="E478" i="4"/>
  <c r="D478" i="4"/>
  <c r="F477" i="4"/>
  <c r="F476" i="4"/>
  <c r="F475" i="4"/>
  <c r="F474" i="4"/>
  <c r="E473" i="4"/>
  <c r="E472" i="4" s="1"/>
  <c r="D466" i="1"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E417" i="4"/>
  <c r="D417" i="4"/>
  <c r="F417" i="4" s="1"/>
  <c r="E416" i="4"/>
  <c r="D416" i="4"/>
  <c r="D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E252" i="4" s="1"/>
  <c r="D248"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F128" i="4" s="1"/>
  <c r="D128" i="4"/>
  <c r="F127" i="4"/>
  <c r="F126" i="4"/>
  <c r="E125" i="4"/>
  <c r="E124" i="4" s="1"/>
  <c r="D120" i="1" s="1"/>
  <c r="D125" i="4"/>
  <c r="D124" i="4" s="1"/>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G1577" i="1" s="1"/>
  <c r="C1575" i="1"/>
  <c r="G1574" i="1"/>
  <c r="C1574" i="1"/>
  <c r="H1574" i="1" s="1"/>
  <c r="C1573" i="1"/>
  <c r="H1572" i="1"/>
  <c r="G1572" i="1"/>
  <c r="C1572" i="1"/>
  <c r="H1571" i="1"/>
  <c r="G1571" i="1"/>
  <c r="C1571" i="1"/>
  <c r="C1570" i="1"/>
  <c r="H1569" i="1"/>
  <c r="C1569" i="1"/>
  <c r="G1569" i="1" s="1"/>
  <c r="H1568" i="1"/>
  <c r="G1568" i="1"/>
  <c r="C1568" i="1"/>
  <c r="C1567" i="1"/>
  <c r="C1566" i="1"/>
  <c r="H1566" i="1" s="1"/>
  <c r="C1565" i="1"/>
  <c r="H1564" i="1"/>
  <c r="G1564" i="1"/>
  <c r="C1564" i="1"/>
  <c r="H1563" i="1"/>
  <c r="G1563" i="1"/>
  <c r="C1563" i="1"/>
  <c r="C1562" i="1"/>
  <c r="H1561" i="1"/>
  <c r="C1561" i="1"/>
  <c r="G1561" i="1" s="1"/>
  <c r="H1560" i="1"/>
  <c r="G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C1544" i="1"/>
  <c r="H1543" i="1"/>
  <c r="G1543" i="1"/>
  <c r="C1543" i="1"/>
  <c r="H1542" i="1"/>
  <c r="G1542" i="1"/>
  <c r="C1542" i="1"/>
  <c r="G1541" i="1"/>
  <c r="C1541" i="1"/>
  <c r="H1541" i="1" s="1"/>
  <c r="C1540" i="1"/>
  <c r="H1539" i="1"/>
  <c r="G1539" i="1"/>
  <c r="C1539" i="1"/>
  <c r="H1538" i="1"/>
  <c r="G1538" i="1"/>
  <c r="C1538" i="1"/>
  <c r="G1537" i="1"/>
  <c r="C1537" i="1"/>
  <c r="H1537" i="1" s="1"/>
  <c r="C1536" i="1"/>
  <c r="H1535" i="1"/>
  <c r="G1535" i="1"/>
  <c r="C1535" i="1"/>
  <c r="H1534" i="1"/>
  <c r="G1534" i="1"/>
  <c r="C1534" i="1"/>
  <c r="G1533" i="1"/>
  <c r="C1533" i="1"/>
  <c r="H1533" i="1" s="1"/>
  <c r="C1532" i="1"/>
  <c r="C1531" i="1"/>
  <c r="H1531" i="1" s="1"/>
  <c r="G1529" i="1"/>
  <c r="C1529" i="1"/>
  <c r="H1529" i="1" s="1"/>
  <c r="C1528" i="1"/>
  <c r="H1527" i="1"/>
  <c r="G1527" i="1"/>
  <c r="C1527" i="1"/>
  <c r="H1526" i="1"/>
  <c r="G1526" i="1"/>
  <c r="C1526" i="1"/>
  <c r="G1525" i="1"/>
  <c r="C1525" i="1"/>
  <c r="H1525" i="1" s="1"/>
  <c r="H1523" i="1"/>
  <c r="G1523" i="1"/>
  <c r="C1523" i="1"/>
  <c r="H1522" i="1"/>
  <c r="G1522" i="1"/>
  <c r="C1522" i="1"/>
  <c r="G1521" i="1"/>
  <c r="C1521" i="1"/>
  <c r="H1521" i="1" s="1"/>
  <c r="C1520" i="1"/>
  <c r="H1519" i="1"/>
  <c r="G1519" i="1"/>
  <c r="C1519" i="1"/>
  <c r="C1516" i="1"/>
  <c r="H1515" i="1"/>
  <c r="G1515" i="1"/>
  <c r="C1515" i="1"/>
  <c r="H1514" i="1"/>
  <c r="G1514" i="1"/>
  <c r="C1514" i="1"/>
  <c r="G1513" i="1"/>
  <c r="C1513" i="1"/>
  <c r="H1513" i="1" s="1"/>
  <c r="C1512" i="1"/>
  <c r="H1511" i="1"/>
  <c r="G1511" i="1"/>
  <c r="C1511" i="1"/>
  <c r="C1510" i="1"/>
  <c r="H1510" i="1" s="1"/>
  <c r="C1509" i="1"/>
  <c r="H1509" i="1" s="1"/>
  <c r="C1508" i="1"/>
  <c r="H1507" i="1"/>
  <c r="G1507" i="1"/>
  <c r="C1507" i="1"/>
  <c r="H1506" i="1"/>
  <c r="G1506" i="1"/>
  <c r="C1506" i="1"/>
  <c r="G1505" i="1"/>
  <c r="C1505" i="1"/>
  <c r="H1505" i="1" s="1"/>
  <c r="C1504" i="1"/>
  <c r="G1503" i="1"/>
  <c r="C1503" i="1"/>
  <c r="H1503" i="1" s="1"/>
  <c r="C1502" i="1"/>
  <c r="G1502" i="1" s="1"/>
  <c r="C1500" i="1"/>
  <c r="H1498" i="1"/>
  <c r="G1498" i="1"/>
  <c r="C1498" i="1"/>
  <c r="G1497" i="1"/>
  <c r="C1497" i="1"/>
  <c r="H1497" i="1" s="1"/>
  <c r="C1496" i="1"/>
  <c r="H1495" i="1"/>
  <c r="C1495" i="1"/>
  <c r="G1495" i="1" s="1"/>
  <c r="H1494" i="1"/>
  <c r="G1494" i="1"/>
  <c r="C1494" i="1"/>
  <c r="G1493" i="1"/>
  <c r="C1493" i="1"/>
  <c r="H1493" i="1" s="1"/>
  <c r="C1492" i="1"/>
  <c r="C1491" i="1"/>
  <c r="G1491" i="1" s="1"/>
  <c r="G1490" i="1"/>
  <c r="C1490" i="1"/>
  <c r="H1490" i="1" s="1"/>
  <c r="C1489" i="1"/>
  <c r="H1489" i="1" s="1"/>
  <c r="C1488" i="1"/>
  <c r="H1487" i="1"/>
  <c r="C1487" i="1"/>
  <c r="G1487" i="1" s="1"/>
  <c r="G1486" i="1"/>
  <c r="C1486" i="1"/>
  <c r="H1486" i="1" s="1"/>
  <c r="C1485" i="1"/>
  <c r="H1485" i="1" s="1"/>
  <c r="C1484" i="1"/>
  <c r="C1483" i="1"/>
  <c r="H1483" i="1" s="1"/>
  <c r="G1482" i="1"/>
  <c r="C1482" i="1"/>
  <c r="H1482" i="1" s="1"/>
  <c r="C1480" i="1"/>
  <c r="G1479" i="1"/>
  <c r="I1479" i="1" s="1"/>
  <c r="D1479" i="1"/>
  <c r="J1479" i="1" s="1"/>
  <c r="C1479" i="1"/>
  <c r="H1479" i="1" s="1"/>
  <c r="D1478" i="1"/>
  <c r="C1478" i="1"/>
  <c r="G1477" i="1"/>
  <c r="D1477" i="1"/>
  <c r="J1477" i="1" s="1"/>
  <c r="C1477" i="1"/>
  <c r="H1477" i="1" s="1"/>
  <c r="D1476" i="1"/>
  <c r="C1476" i="1"/>
  <c r="D1475" i="1"/>
  <c r="C1475" i="1"/>
  <c r="G1474" i="1"/>
  <c r="D1474" i="1"/>
  <c r="J1474" i="1" s="1"/>
  <c r="C1474" i="1"/>
  <c r="H1474" i="1" s="1"/>
  <c r="D1473" i="1"/>
  <c r="C1473" i="1"/>
  <c r="G1472" i="1"/>
  <c r="D1472" i="1"/>
  <c r="J1472" i="1" s="1"/>
  <c r="C1472" i="1"/>
  <c r="D1471" i="1"/>
  <c r="C1471" i="1"/>
  <c r="D1470" i="1"/>
  <c r="C1470" i="1"/>
  <c r="D1469" i="1"/>
  <c r="C1469" i="1"/>
  <c r="G1468" i="1"/>
  <c r="D1468" i="1"/>
  <c r="J1468" i="1" s="1"/>
  <c r="C1468" i="1"/>
  <c r="H1468" i="1" s="1"/>
  <c r="D1467" i="1"/>
  <c r="C1467" i="1"/>
  <c r="G1466" i="1"/>
  <c r="I1466" i="1" s="1"/>
  <c r="D1466" i="1"/>
  <c r="J1466" i="1" s="1"/>
  <c r="C1466" i="1"/>
  <c r="H1466" i="1" s="1"/>
  <c r="D1465" i="1"/>
  <c r="C1465" i="1"/>
  <c r="G1464" i="1"/>
  <c r="D1464" i="1"/>
  <c r="J1464" i="1" s="1"/>
  <c r="C1464" i="1"/>
  <c r="D1463" i="1"/>
  <c r="C1463" i="1"/>
  <c r="G1462" i="1"/>
  <c r="D1462" i="1"/>
  <c r="J1462" i="1" s="1"/>
  <c r="C1462" i="1"/>
  <c r="G1461" i="1"/>
  <c r="D1461" i="1"/>
  <c r="H1461" i="1" s="1"/>
  <c r="C1461" i="1"/>
  <c r="D1460" i="1"/>
  <c r="C1460" i="1"/>
  <c r="G1459" i="1"/>
  <c r="D1459" i="1"/>
  <c r="J1459" i="1" s="1"/>
  <c r="C1459" i="1"/>
  <c r="H1459" i="1" s="1"/>
  <c r="D1458" i="1"/>
  <c r="C1458" i="1"/>
  <c r="G1457" i="1"/>
  <c r="I1457" i="1" s="1"/>
  <c r="D1457" i="1"/>
  <c r="J1457" i="1" s="1"/>
  <c r="C1457" i="1"/>
  <c r="H1457" i="1" s="1"/>
  <c r="D1456" i="1"/>
  <c r="C1456" i="1"/>
  <c r="G1455" i="1"/>
  <c r="D1455" i="1"/>
  <c r="J1455" i="1" s="1"/>
  <c r="C1455" i="1"/>
  <c r="H1455" i="1" s="1"/>
  <c r="G1454" i="1"/>
  <c r="D1454" i="1"/>
  <c r="H1454" i="1" s="1"/>
  <c r="C1454" i="1"/>
  <c r="G1453" i="1"/>
  <c r="D1453" i="1"/>
  <c r="H1453" i="1" s="1"/>
  <c r="C1453" i="1"/>
  <c r="D1452" i="1"/>
  <c r="C1452" i="1"/>
  <c r="G1451" i="1"/>
  <c r="D1451" i="1"/>
  <c r="J1451" i="1" s="1"/>
  <c r="C1451" i="1"/>
  <c r="D1450" i="1"/>
  <c r="C1450" i="1"/>
  <c r="G1449" i="1"/>
  <c r="I1449" i="1" s="1"/>
  <c r="D1449" i="1"/>
  <c r="J1449" i="1" s="1"/>
  <c r="C1449" i="1"/>
  <c r="H1449" i="1" s="1"/>
  <c r="D1448" i="1"/>
  <c r="C1448" i="1"/>
  <c r="G1447" i="1"/>
  <c r="D1447" i="1"/>
  <c r="C1447" i="1"/>
  <c r="J1447" i="1" s="1"/>
  <c r="D1446" i="1"/>
  <c r="C1446" i="1"/>
  <c r="D1445" i="1"/>
  <c r="C1445" i="1"/>
  <c r="H1444" i="1"/>
  <c r="D1444" i="1"/>
  <c r="C1444" i="1"/>
  <c r="G1444" i="1" s="1"/>
  <c r="I1444" i="1" s="1"/>
  <c r="D1443" i="1"/>
  <c r="J1443" i="1" s="1"/>
  <c r="C1443" i="1"/>
  <c r="D1442" i="1"/>
  <c r="C1442" i="1"/>
  <c r="G1441" i="1"/>
  <c r="D1441" i="1"/>
  <c r="C1441" i="1"/>
  <c r="J1441" i="1" s="1"/>
  <c r="D1440" i="1"/>
  <c r="C1440" i="1"/>
  <c r="G1439" i="1"/>
  <c r="D1439" i="1"/>
  <c r="C1439" i="1"/>
  <c r="J1439" i="1" s="1"/>
  <c r="G1438" i="1"/>
  <c r="D1438" i="1"/>
  <c r="C1438" i="1"/>
  <c r="H1438" i="1" s="1"/>
  <c r="G1437" i="1"/>
  <c r="D1437" i="1"/>
  <c r="C1437" i="1"/>
  <c r="H1437" i="1" s="1"/>
  <c r="G1436" i="1"/>
  <c r="D1436" i="1"/>
  <c r="C1436" i="1"/>
  <c r="H1436"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G1343" i="1"/>
  <c r="D1343" i="1"/>
  <c r="C1343" i="1"/>
  <c r="D1342" i="1"/>
  <c r="C1342" i="1"/>
  <c r="G1342" i="1" s="1"/>
  <c r="D1341" i="1"/>
  <c r="C1341" i="1"/>
  <c r="G1340" i="1"/>
  <c r="D1340" i="1"/>
  <c r="C1340" i="1"/>
  <c r="G1339" i="1"/>
  <c r="D1339" i="1"/>
  <c r="C1339" i="1"/>
  <c r="D1338" i="1"/>
  <c r="C1338" i="1"/>
  <c r="D1337" i="1"/>
  <c r="C1337" i="1"/>
  <c r="G1336" i="1"/>
  <c r="D1336" i="1"/>
  <c r="C1336" i="1"/>
  <c r="G1335" i="1"/>
  <c r="D1335" i="1"/>
  <c r="C1335" i="1"/>
  <c r="D1334" i="1"/>
  <c r="C1334" i="1"/>
  <c r="G1334" i="1" s="1"/>
  <c r="D1333" i="1"/>
  <c r="C1333" i="1"/>
  <c r="G1332" i="1"/>
  <c r="D1332" i="1"/>
  <c r="C1332" i="1"/>
  <c r="G1331" i="1"/>
  <c r="D1331" i="1"/>
  <c r="C1331" i="1"/>
  <c r="D1330" i="1"/>
  <c r="C1330" i="1"/>
  <c r="G1328" i="1"/>
  <c r="D1328" i="1"/>
  <c r="C1328" i="1"/>
  <c r="G1327" i="1"/>
  <c r="D1327" i="1"/>
  <c r="C1327" i="1"/>
  <c r="D1326" i="1"/>
  <c r="C1326" i="1"/>
  <c r="D1325" i="1"/>
  <c r="C1325" i="1"/>
  <c r="G1324" i="1"/>
  <c r="D1324" i="1"/>
  <c r="C1324" i="1"/>
  <c r="G1323" i="1"/>
  <c r="D1323" i="1"/>
  <c r="C1323" i="1"/>
  <c r="D1322" i="1"/>
  <c r="C1322" i="1"/>
  <c r="G1322" i="1" s="1"/>
  <c r="D1321" i="1"/>
  <c r="C1321" i="1"/>
  <c r="G1320" i="1"/>
  <c r="D1320" i="1"/>
  <c r="C1320" i="1"/>
  <c r="G1319" i="1"/>
  <c r="D1319" i="1"/>
  <c r="C1319" i="1"/>
  <c r="D1318" i="1"/>
  <c r="C1318" i="1"/>
  <c r="D1317" i="1"/>
  <c r="C1317" i="1"/>
  <c r="G1316" i="1"/>
  <c r="D1316" i="1"/>
  <c r="C1316" i="1"/>
  <c r="G1315" i="1"/>
  <c r="D1315" i="1"/>
  <c r="C1315" i="1"/>
  <c r="D1314" i="1"/>
  <c r="C1314" i="1"/>
  <c r="G1314" i="1" s="1"/>
  <c r="D1313" i="1"/>
  <c r="C1313" i="1"/>
  <c r="G1312" i="1"/>
  <c r="D1312" i="1"/>
  <c r="C1312" i="1"/>
  <c r="G1311" i="1"/>
  <c r="D1311" i="1"/>
  <c r="C1311" i="1"/>
  <c r="D1310" i="1"/>
  <c r="C1310" i="1"/>
  <c r="D1309" i="1"/>
  <c r="C1309" i="1"/>
  <c r="G1308" i="1"/>
  <c r="D1308" i="1"/>
  <c r="C1308" i="1"/>
  <c r="G1307" i="1"/>
  <c r="D1307" i="1"/>
  <c r="C1307" i="1"/>
  <c r="D1306" i="1"/>
  <c r="C1306" i="1"/>
  <c r="G1306" i="1" s="1"/>
  <c r="D1305" i="1"/>
  <c r="C1305" i="1"/>
  <c r="G1304" i="1"/>
  <c r="D1304" i="1"/>
  <c r="C1304" i="1"/>
  <c r="G1303" i="1"/>
  <c r="D1303" i="1"/>
  <c r="C1303" i="1"/>
  <c r="D1302" i="1"/>
  <c r="C1302" i="1"/>
  <c r="D1301" i="1"/>
  <c r="C1301" i="1"/>
  <c r="G1300" i="1"/>
  <c r="D1300" i="1"/>
  <c r="C1300" i="1"/>
  <c r="D1299" i="1"/>
  <c r="D1298" i="1"/>
  <c r="C1298" i="1"/>
  <c r="G1298" i="1" s="1"/>
  <c r="D1297" i="1"/>
  <c r="C1297" i="1"/>
  <c r="G1296" i="1"/>
  <c r="D1296" i="1"/>
  <c r="C1296" i="1"/>
  <c r="G1295" i="1"/>
  <c r="D1295" i="1"/>
  <c r="C1295" i="1"/>
  <c r="D1294" i="1"/>
  <c r="C1294" i="1"/>
  <c r="D1293" i="1"/>
  <c r="C1293" i="1"/>
  <c r="G1292" i="1"/>
  <c r="D1292" i="1"/>
  <c r="C1292" i="1"/>
  <c r="G1291" i="1"/>
  <c r="D1291" i="1"/>
  <c r="C1291" i="1"/>
  <c r="D1290" i="1"/>
  <c r="C1290" i="1"/>
  <c r="G1290" i="1" s="1"/>
  <c r="D1289" i="1"/>
  <c r="C1289" i="1"/>
  <c r="G1288" i="1"/>
  <c r="D1288" i="1"/>
  <c r="C1288" i="1"/>
  <c r="G1287" i="1"/>
  <c r="D1287" i="1"/>
  <c r="C1287" i="1"/>
  <c r="D1286" i="1"/>
  <c r="C1286" i="1"/>
  <c r="D1285" i="1"/>
  <c r="C1285" i="1"/>
  <c r="G1284" i="1"/>
  <c r="D1284" i="1"/>
  <c r="C1284" i="1"/>
  <c r="G1283" i="1"/>
  <c r="D1283" i="1"/>
  <c r="C1283" i="1"/>
  <c r="D1282" i="1"/>
  <c r="C1282" i="1"/>
  <c r="G1282" i="1" s="1"/>
  <c r="D1281" i="1"/>
  <c r="C1281" i="1"/>
  <c r="G1280" i="1"/>
  <c r="D1280" i="1"/>
  <c r="C1280" i="1"/>
  <c r="G1279" i="1"/>
  <c r="D1279" i="1"/>
  <c r="C1279" i="1"/>
  <c r="D1278" i="1"/>
  <c r="C1278" i="1"/>
  <c r="D1277" i="1"/>
  <c r="C1277" i="1"/>
  <c r="G1276" i="1"/>
  <c r="D1276" i="1"/>
  <c r="C1276" i="1"/>
  <c r="G1275" i="1"/>
  <c r="D1275" i="1"/>
  <c r="C1275" i="1"/>
  <c r="D1274" i="1"/>
  <c r="C1274" i="1"/>
  <c r="G1274" i="1" s="1"/>
  <c r="D1273" i="1"/>
  <c r="C1273" i="1"/>
  <c r="G1272" i="1"/>
  <c r="D1272" i="1"/>
  <c r="C1272" i="1"/>
  <c r="G1271" i="1"/>
  <c r="D1271" i="1"/>
  <c r="C1271" i="1"/>
  <c r="D1270" i="1"/>
  <c r="C1270" i="1"/>
  <c r="D1269" i="1"/>
  <c r="C1269" i="1"/>
  <c r="G1268" i="1"/>
  <c r="D1268" i="1"/>
  <c r="C1268" i="1"/>
  <c r="G1267" i="1"/>
  <c r="D1267" i="1"/>
  <c r="C1267" i="1"/>
  <c r="D1266" i="1"/>
  <c r="C1266" i="1"/>
  <c r="G1266" i="1" s="1"/>
  <c r="D1265" i="1"/>
  <c r="C1265" i="1"/>
  <c r="G1264" i="1"/>
  <c r="D1264" i="1"/>
  <c r="C1264" i="1"/>
  <c r="G1263" i="1"/>
  <c r="D1263" i="1"/>
  <c r="C1263" i="1"/>
  <c r="D1262" i="1"/>
  <c r="C1262" i="1"/>
  <c r="D1261" i="1"/>
  <c r="C1261" i="1"/>
  <c r="G1260" i="1"/>
  <c r="D1260" i="1"/>
  <c r="C1260" i="1"/>
  <c r="G1259" i="1"/>
  <c r="D1259" i="1"/>
  <c r="C1259" i="1"/>
  <c r="D1258" i="1"/>
  <c r="C1258" i="1"/>
  <c r="G1258" i="1" s="1"/>
  <c r="D1257" i="1"/>
  <c r="C1257" i="1"/>
  <c r="G1256" i="1"/>
  <c r="D1256" i="1"/>
  <c r="C1256" i="1"/>
  <c r="G1255" i="1"/>
  <c r="D1255" i="1"/>
  <c r="C1255" i="1"/>
  <c r="D1254" i="1"/>
  <c r="C1254" i="1"/>
  <c r="D1253" i="1"/>
  <c r="C1253" i="1"/>
  <c r="G1252" i="1"/>
  <c r="D1252" i="1"/>
  <c r="C1252" i="1"/>
  <c r="G1251" i="1"/>
  <c r="D1251" i="1"/>
  <c r="C1251" i="1"/>
  <c r="D1250" i="1"/>
  <c r="C1250" i="1"/>
  <c r="G1250" i="1" s="1"/>
  <c r="D1249" i="1"/>
  <c r="C1249" i="1"/>
  <c r="G1248" i="1"/>
  <c r="D1248" i="1"/>
  <c r="C1248" i="1"/>
  <c r="G1247" i="1"/>
  <c r="D1247" i="1"/>
  <c r="C1247" i="1"/>
  <c r="D1246" i="1"/>
  <c r="C1246" i="1"/>
  <c r="D1245" i="1"/>
  <c r="C1245" i="1"/>
  <c r="G1244" i="1"/>
  <c r="D1244" i="1"/>
  <c r="C1244" i="1"/>
  <c r="G1243" i="1"/>
  <c r="D1243" i="1"/>
  <c r="C1243" i="1"/>
  <c r="D1242" i="1"/>
  <c r="C1242" i="1"/>
  <c r="G1242" i="1" s="1"/>
  <c r="D1241" i="1"/>
  <c r="C1241" i="1"/>
  <c r="G1240" i="1"/>
  <c r="D1240" i="1"/>
  <c r="C1240" i="1"/>
  <c r="G1239" i="1"/>
  <c r="D1239" i="1"/>
  <c r="C1239" i="1"/>
  <c r="D1238" i="1"/>
  <c r="C1238" i="1"/>
  <c r="D1237" i="1"/>
  <c r="C1237" i="1"/>
  <c r="G1236" i="1"/>
  <c r="D1236" i="1"/>
  <c r="C1236" i="1"/>
  <c r="G1235" i="1"/>
  <c r="D1235" i="1"/>
  <c r="C1235" i="1"/>
  <c r="D1234" i="1"/>
  <c r="C1234" i="1"/>
  <c r="G1234" i="1" s="1"/>
  <c r="D1233" i="1"/>
  <c r="C1233" i="1"/>
  <c r="G1232" i="1"/>
  <c r="D1232" i="1"/>
  <c r="C1232" i="1"/>
  <c r="G1231" i="1"/>
  <c r="D1231" i="1"/>
  <c r="C1231" i="1"/>
  <c r="D1230" i="1"/>
  <c r="C1230" i="1"/>
  <c r="D1229" i="1"/>
  <c r="C1229" i="1"/>
  <c r="G1228" i="1"/>
  <c r="D1228" i="1"/>
  <c r="C1228" i="1"/>
  <c r="D1227" i="1"/>
  <c r="G1227" i="1" s="1"/>
  <c r="C1227" i="1"/>
  <c r="D1226" i="1"/>
  <c r="C1226" i="1"/>
  <c r="D1225" i="1"/>
  <c r="C1225" i="1"/>
  <c r="G1224" i="1"/>
  <c r="D1224" i="1"/>
  <c r="C1224" i="1"/>
  <c r="G1223" i="1"/>
  <c r="D1223" i="1"/>
  <c r="C1223" i="1"/>
  <c r="D1222" i="1"/>
  <c r="C1222" i="1"/>
  <c r="D1221" i="1"/>
  <c r="C1221" i="1"/>
  <c r="G1220" i="1"/>
  <c r="D1220" i="1"/>
  <c r="C1220" i="1"/>
  <c r="D1219" i="1"/>
  <c r="G1219" i="1" s="1"/>
  <c r="C1219" i="1"/>
  <c r="D1218" i="1"/>
  <c r="C1218" i="1"/>
  <c r="D1217" i="1"/>
  <c r="C1217" i="1"/>
  <c r="G1216" i="1"/>
  <c r="D1216" i="1"/>
  <c r="C1216" i="1"/>
  <c r="G1215" i="1"/>
  <c r="D1215" i="1"/>
  <c r="C1215" i="1"/>
  <c r="D1213" i="1"/>
  <c r="C1213" i="1"/>
  <c r="G1212" i="1"/>
  <c r="D1212" i="1"/>
  <c r="C1212" i="1"/>
  <c r="D1211" i="1"/>
  <c r="G1211" i="1" s="1"/>
  <c r="C1211" i="1"/>
  <c r="D1210" i="1"/>
  <c r="C1210" i="1"/>
  <c r="D1209" i="1"/>
  <c r="C1209" i="1"/>
  <c r="G1208" i="1"/>
  <c r="D1208" i="1"/>
  <c r="C1208" i="1"/>
  <c r="G1207" i="1"/>
  <c r="D1207" i="1"/>
  <c r="C1207" i="1"/>
  <c r="D1206" i="1"/>
  <c r="C1206" i="1"/>
  <c r="D1205" i="1"/>
  <c r="C1205" i="1"/>
  <c r="G1204" i="1"/>
  <c r="D1204" i="1"/>
  <c r="C1204" i="1"/>
  <c r="D1203" i="1"/>
  <c r="G1203" i="1" s="1"/>
  <c r="C1203" i="1"/>
  <c r="D1202" i="1"/>
  <c r="C1202" i="1"/>
  <c r="D1201" i="1"/>
  <c r="C1201" i="1"/>
  <c r="G1200" i="1"/>
  <c r="D1200" i="1"/>
  <c r="C1200" i="1"/>
  <c r="G1199" i="1"/>
  <c r="D1199" i="1"/>
  <c r="C1199" i="1"/>
  <c r="D1198" i="1"/>
  <c r="C1198" i="1"/>
  <c r="D1197" i="1"/>
  <c r="C1197" i="1"/>
  <c r="G1196" i="1"/>
  <c r="D1196" i="1"/>
  <c r="C1196" i="1"/>
  <c r="D1195" i="1"/>
  <c r="G1195" i="1" s="1"/>
  <c r="C1195" i="1"/>
  <c r="D1194" i="1"/>
  <c r="C1194" i="1"/>
  <c r="D1193" i="1"/>
  <c r="C1193" i="1"/>
  <c r="G1192" i="1"/>
  <c r="D1192" i="1"/>
  <c r="C1192" i="1"/>
  <c r="G1191" i="1"/>
  <c r="D1191" i="1"/>
  <c r="C1191" i="1"/>
  <c r="D1190" i="1"/>
  <c r="C1190" i="1"/>
  <c r="D1189" i="1"/>
  <c r="C1189" i="1"/>
  <c r="G1188" i="1"/>
  <c r="D1188" i="1"/>
  <c r="C1188" i="1"/>
  <c r="D1187" i="1"/>
  <c r="G1187" i="1" s="1"/>
  <c r="C1187" i="1"/>
  <c r="D1186" i="1"/>
  <c r="C1186" i="1"/>
  <c r="D1185" i="1"/>
  <c r="C1185" i="1"/>
  <c r="G1184" i="1"/>
  <c r="D1184" i="1"/>
  <c r="C1184" i="1"/>
  <c r="G1183" i="1"/>
  <c r="D1183" i="1"/>
  <c r="C1183" i="1"/>
  <c r="D1182" i="1"/>
  <c r="C1182" i="1"/>
  <c r="D1181" i="1"/>
  <c r="C1181" i="1"/>
  <c r="G1180" i="1"/>
  <c r="D1180" i="1"/>
  <c r="C1180" i="1"/>
  <c r="G1179" i="1"/>
  <c r="D1179" i="1"/>
  <c r="C1179" i="1"/>
  <c r="D1178" i="1"/>
  <c r="C1178" i="1"/>
  <c r="G1177" i="1"/>
  <c r="D1177" i="1"/>
  <c r="C1177" i="1"/>
  <c r="H1177" i="1" s="1"/>
  <c r="G1176" i="1"/>
  <c r="D1176" i="1"/>
  <c r="C1176" i="1"/>
  <c r="D1175" i="1"/>
  <c r="C1175" i="1"/>
  <c r="D1174" i="1"/>
  <c r="C1174" i="1"/>
  <c r="G1173" i="1"/>
  <c r="D1173" i="1"/>
  <c r="C1173" i="1"/>
  <c r="H1173" i="1" s="1"/>
  <c r="D1172" i="1"/>
  <c r="G1172" i="1" s="1"/>
  <c r="C1172" i="1"/>
  <c r="D1171" i="1"/>
  <c r="C1171" i="1"/>
  <c r="D1170" i="1"/>
  <c r="C1170" i="1"/>
  <c r="D1169" i="1"/>
  <c r="C1169" i="1"/>
  <c r="H1169" i="1" s="1"/>
  <c r="D1168" i="1"/>
  <c r="G1168" i="1" s="1"/>
  <c r="C1168" i="1"/>
  <c r="G1167" i="1"/>
  <c r="D1167" i="1"/>
  <c r="C1167" i="1"/>
  <c r="H1167" i="1" s="1"/>
  <c r="D1166" i="1"/>
  <c r="C1166" i="1"/>
  <c r="D1165" i="1"/>
  <c r="C1165" i="1"/>
  <c r="G1164" i="1"/>
  <c r="D1164" i="1"/>
  <c r="C1164" i="1"/>
  <c r="G1163" i="1"/>
  <c r="D1163" i="1"/>
  <c r="C1163" i="1"/>
  <c r="D1162" i="1"/>
  <c r="C1162" i="1"/>
  <c r="G1161" i="1"/>
  <c r="D1161" i="1"/>
  <c r="C1161" i="1"/>
  <c r="H1161" i="1" s="1"/>
  <c r="G1160" i="1"/>
  <c r="D1160" i="1"/>
  <c r="C1160" i="1"/>
  <c r="D1159" i="1"/>
  <c r="C1159" i="1"/>
  <c r="D1158" i="1"/>
  <c r="C1158" i="1"/>
  <c r="G1157" i="1"/>
  <c r="D1157" i="1"/>
  <c r="C1157" i="1"/>
  <c r="H1157" i="1" s="1"/>
  <c r="D1156" i="1"/>
  <c r="G1156" i="1" s="1"/>
  <c r="C1156" i="1"/>
  <c r="D1155" i="1"/>
  <c r="C1155" i="1"/>
  <c r="D1154" i="1"/>
  <c r="C1154" i="1"/>
  <c r="C1153" i="1"/>
  <c r="D1151" i="1"/>
  <c r="C1151" i="1"/>
  <c r="D1150" i="1"/>
  <c r="C1150" i="1"/>
  <c r="G1149" i="1"/>
  <c r="D1149" i="1"/>
  <c r="C1149" i="1"/>
  <c r="H1149" i="1" s="1"/>
  <c r="D1148" i="1"/>
  <c r="G1148" i="1" s="1"/>
  <c r="C1148" i="1"/>
  <c r="D1147" i="1"/>
  <c r="C1147" i="1"/>
  <c r="D1146" i="1"/>
  <c r="C1146" i="1"/>
  <c r="D1145" i="1"/>
  <c r="C1145" i="1"/>
  <c r="H1145" i="1" s="1"/>
  <c r="D1144" i="1"/>
  <c r="G1144" i="1" s="1"/>
  <c r="C1144" i="1"/>
  <c r="G1143" i="1"/>
  <c r="D1143" i="1"/>
  <c r="C1143" i="1"/>
  <c r="H1143" i="1" s="1"/>
  <c r="D1142" i="1"/>
  <c r="C1142" i="1"/>
  <c r="D1141" i="1"/>
  <c r="C1141" i="1"/>
  <c r="G1140" i="1"/>
  <c r="D1140" i="1"/>
  <c r="C1140" i="1"/>
  <c r="G1139" i="1"/>
  <c r="D1139" i="1"/>
  <c r="C1139" i="1"/>
  <c r="D1138" i="1"/>
  <c r="C1138" i="1"/>
  <c r="G1137" i="1"/>
  <c r="D1137" i="1"/>
  <c r="C1137" i="1"/>
  <c r="H1137" i="1" s="1"/>
  <c r="G1136" i="1"/>
  <c r="D1136" i="1"/>
  <c r="C1136" i="1"/>
  <c r="D1135" i="1"/>
  <c r="C1135" i="1"/>
  <c r="D1134" i="1"/>
  <c r="C1134" i="1"/>
  <c r="G1133" i="1"/>
  <c r="D1133" i="1"/>
  <c r="C1133" i="1"/>
  <c r="H1133" i="1" s="1"/>
  <c r="D1132" i="1"/>
  <c r="G1132" i="1" s="1"/>
  <c r="C1132" i="1"/>
  <c r="D1131" i="1"/>
  <c r="C1131" i="1"/>
  <c r="D1130" i="1"/>
  <c r="C1130" i="1"/>
  <c r="D1129" i="1"/>
  <c r="C1129" i="1"/>
  <c r="D1128" i="1"/>
  <c r="G1128" i="1" s="1"/>
  <c r="C1128" i="1"/>
  <c r="G1127" i="1"/>
  <c r="D1127" i="1"/>
  <c r="C1127" i="1"/>
  <c r="H1127" i="1" s="1"/>
  <c r="D1126" i="1"/>
  <c r="C1126" i="1"/>
  <c r="D1125" i="1"/>
  <c r="C1125" i="1"/>
  <c r="G1124" i="1"/>
  <c r="D1124" i="1"/>
  <c r="C1124" i="1"/>
  <c r="G1123" i="1"/>
  <c r="D1123" i="1"/>
  <c r="C1123" i="1"/>
  <c r="D1122" i="1"/>
  <c r="C1122" i="1"/>
  <c r="G1121" i="1"/>
  <c r="D1121" i="1"/>
  <c r="C1121" i="1"/>
  <c r="H1121" i="1" s="1"/>
  <c r="G1120" i="1"/>
  <c r="D1120" i="1"/>
  <c r="C1120" i="1"/>
  <c r="D1119" i="1"/>
  <c r="C1119" i="1"/>
  <c r="D1118" i="1"/>
  <c r="C1118" i="1"/>
  <c r="G1117" i="1"/>
  <c r="D1117" i="1"/>
  <c r="C1117" i="1"/>
  <c r="H1117" i="1" s="1"/>
  <c r="D1116" i="1"/>
  <c r="G1116" i="1" s="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D1085" i="1"/>
  <c r="C1085" i="1"/>
  <c r="G1085" i="1" s="1"/>
  <c r="H1084" i="1"/>
  <c r="D1084" i="1"/>
  <c r="C1084" i="1"/>
  <c r="G1084" i="1" s="1"/>
  <c r="H1083" i="1"/>
  <c r="D1083" i="1"/>
  <c r="C1083" i="1"/>
  <c r="G1083" i="1" s="1"/>
  <c r="D1082" i="1"/>
  <c r="C1082" i="1"/>
  <c r="G1082" i="1" s="1"/>
  <c r="D1081" i="1"/>
  <c r="C1081" i="1"/>
  <c r="G1081" i="1" s="1"/>
  <c r="H1080" i="1"/>
  <c r="D1080" i="1"/>
  <c r="C1080" i="1"/>
  <c r="G1080" i="1" s="1"/>
  <c r="H1079" i="1"/>
  <c r="D1079" i="1"/>
  <c r="C1079" i="1"/>
  <c r="G1079" i="1" s="1"/>
  <c r="D1078" i="1"/>
  <c r="C1078" i="1"/>
  <c r="G1078" i="1" s="1"/>
  <c r="D1077" i="1"/>
  <c r="C1077" i="1"/>
  <c r="G1077" i="1" s="1"/>
  <c r="H1076" i="1"/>
  <c r="D1076" i="1"/>
  <c r="C1076" i="1"/>
  <c r="G1076" i="1" s="1"/>
  <c r="H1075" i="1"/>
  <c r="D1075" i="1"/>
  <c r="C1075" i="1"/>
  <c r="G1075" i="1" s="1"/>
  <c r="D1074" i="1"/>
  <c r="C1074" i="1"/>
  <c r="G1074" i="1" s="1"/>
  <c r="D1073" i="1"/>
  <c r="C1073" i="1"/>
  <c r="G1073" i="1" s="1"/>
  <c r="H1072" i="1"/>
  <c r="D1072" i="1"/>
  <c r="C1072" i="1"/>
  <c r="G1072" i="1" s="1"/>
  <c r="H1071" i="1"/>
  <c r="D1071" i="1"/>
  <c r="C1071" i="1"/>
  <c r="G1071" i="1" s="1"/>
  <c r="D1070" i="1"/>
  <c r="C1070" i="1"/>
  <c r="G1070" i="1" s="1"/>
  <c r="D1069" i="1"/>
  <c r="C1069" i="1"/>
  <c r="G1069" i="1" s="1"/>
  <c r="H1068" i="1"/>
  <c r="D1068" i="1"/>
  <c r="C1068" i="1"/>
  <c r="G1068" i="1" s="1"/>
  <c r="H1067" i="1"/>
  <c r="D1067" i="1"/>
  <c r="C1067" i="1"/>
  <c r="G1067" i="1" s="1"/>
  <c r="D1066" i="1"/>
  <c r="C1066" i="1"/>
  <c r="G1066" i="1" s="1"/>
  <c r="C1065" i="1"/>
  <c r="H1064" i="1"/>
  <c r="D1064" i="1"/>
  <c r="C1064" i="1"/>
  <c r="G1064" i="1" s="1"/>
  <c r="D1063" i="1"/>
  <c r="C1063" i="1"/>
  <c r="G1063" i="1" s="1"/>
  <c r="D1062" i="1"/>
  <c r="C1062" i="1"/>
  <c r="G1062" i="1" s="1"/>
  <c r="H1061" i="1"/>
  <c r="D1061" i="1"/>
  <c r="C1061" i="1"/>
  <c r="G1061" i="1" s="1"/>
  <c r="H1060" i="1"/>
  <c r="D1060" i="1"/>
  <c r="C1060" i="1"/>
  <c r="G1060" i="1" s="1"/>
  <c r="D1059" i="1"/>
  <c r="C1059" i="1"/>
  <c r="G1059" i="1" s="1"/>
  <c r="D1058" i="1"/>
  <c r="C1058" i="1"/>
  <c r="G1058" i="1" s="1"/>
  <c r="H1057" i="1"/>
  <c r="D1057" i="1"/>
  <c r="C1057" i="1"/>
  <c r="G1057" i="1" s="1"/>
  <c r="H1056" i="1"/>
  <c r="D1056" i="1"/>
  <c r="C1056" i="1"/>
  <c r="G1056" i="1" s="1"/>
  <c r="D1055" i="1"/>
  <c r="C1055" i="1"/>
  <c r="G1055" i="1" s="1"/>
  <c r="D1054" i="1"/>
  <c r="C1054" i="1"/>
  <c r="G1054" i="1" s="1"/>
  <c r="H1053" i="1"/>
  <c r="D1053" i="1"/>
  <c r="C1053" i="1"/>
  <c r="G1053" i="1" s="1"/>
  <c r="H1052" i="1"/>
  <c r="D1052" i="1"/>
  <c r="C1052" i="1"/>
  <c r="G1052" i="1" s="1"/>
  <c r="D1051" i="1"/>
  <c r="C1051" i="1"/>
  <c r="G1051" i="1" s="1"/>
  <c r="D1050" i="1"/>
  <c r="C1050" i="1"/>
  <c r="G1050" i="1" s="1"/>
  <c r="H1049" i="1"/>
  <c r="D1049" i="1"/>
  <c r="C1049" i="1"/>
  <c r="G1049" i="1" s="1"/>
  <c r="H1048" i="1"/>
  <c r="D1048" i="1"/>
  <c r="C1048" i="1"/>
  <c r="G1048" i="1" s="1"/>
  <c r="D1047" i="1"/>
  <c r="H1045" i="1"/>
  <c r="D1045" i="1"/>
  <c r="C1045" i="1"/>
  <c r="G1045" i="1" s="1"/>
  <c r="D1044" i="1"/>
  <c r="C1044" i="1"/>
  <c r="G1044" i="1" s="1"/>
  <c r="D1043" i="1"/>
  <c r="C1043" i="1"/>
  <c r="G1043" i="1" s="1"/>
  <c r="H1042" i="1"/>
  <c r="D1042" i="1"/>
  <c r="C1042" i="1"/>
  <c r="G1042" i="1" s="1"/>
  <c r="H1041" i="1"/>
  <c r="D1041" i="1"/>
  <c r="C1041" i="1"/>
  <c r="G1041" i="1" s="1"/>
  <c r="D1040" i="1"/>
  <c r="C1040" i="1"/>
  <c r="G1040" i="1" s="1"/>
  <c r="D1039" i="1"/>
  <c r="C1039" i="1"/>
  <c r="G1039" i="1" s="1"/>
  <c r="H1038" i="1"/>
  <c r="D1038" i="1"/>
  <c r="C1038" i="1"/>
  <c r="G1038" i="1" s="1"/>
  <c r="H1037" i="1"/>
  <c r="D1037" i="1"/>
  <c r="C1037" i="1"/>
  <c r="G1037" i="1" s="1"/>
  <c r="D1036" i="1"/>
  <c r="C1036" i="1"/>
  <c r="G1036" i="1" s="1"/>
  <c r="D1035" i="1"/>
  <c r="C1035" i="1"/>
  <c r="G1035" i="1" s="1"/>
  <c r="H1034" i="1"/>
  <c r="D1034" i="1"/>
  <c r="C1034" i="1"/>
  <c r="G1034" i="1" s="1"/>
  <c r="H1033" i="1"/>
  <c r="D1033" i="1"/>
  <c r="C1033" i="1"/>
  <c r="G1033" i="1" s="1"/>
  <c r="D1032" i="1"/>
  <c r="C1032" i="1"/>
  <c r="G1032" i="1" s="1"/>
  <c r="D1031" i="1"/>
  <c r="C1031" i="1"/>
  <c r="G1031" i="1" s="1"/>
  <c r="H1030" i="1"/>
  <c r="D1030" i="1"/>
  <c r="C1030" i="1"/>
  <c r="G1030" i="1" s="1"/>
  <c r="H1029" i="1"/>
  <c r="D1029" i="1"/>
  <c r="C1029" i="1"/>
  <c r="G1029" i="1" s="1"/>
  <c r="D1028" i="1"/>
  <c r="C1028" i="1"/>
  <c r="G1028" i="1" s="1"/>
  <c r="D1027" i="1"/>
  <c r="C1027" i="1"/>
  <c r="G1027" i="1" s="1"/>
  <c r="H1026" i="1"/>
  <c r="D1026" i="1"/>
  <c r="C1026" i="1"/>
  <c r="G1026" i="1" s="1"/>
  <c r="H1025" i="1"/>
  <c r="D1025" i="1"/>
  <c r="C1025" i="1"/>
  <c r="G1025" i="1" s="1"/>
  <c r="D1024" i="1"/>
  <c r="C1024" i="1"/>
  <c r="G1024" i="1" s="1"/>
  <c r="D1023" i="1"/>
  <c r="C1023" i="1"/>
  <c r="G1023" i="1" s="1"/>
  <c r="H1022" i="1"/>
  <c r="D1022" i="1"/>
  <c r="C1022" i="1"/>
  <c r="G1022" i="1" s="1"/>
  <c r="H1021" i="1"/>
  <c r="D1021" i="1"/>
  <c r="C1021" i="1"/>
  <c r="G1021" i="1" s="1"/>
  <c r="D1020" i="1"/>
  <c r="C1020" i="1"/>
  <c r="G1020" i="1" s="1"/>
  <c r="D1019" i="1"/>
  <c r="C1019" i="1"/>
  <c r="G1019" i="1" s="1"/>
  <c r="H1018" i="1"/>
  <c r="D1018" i="1"/>
  <c r="C1018" i="1"/>
  <c r="G1018" i="1" s="1"/>
  <c r="H1017" i="1"/>
  <c r="D1017" i="1"/>
  <c r="C1017" i="1"/>
  <c r="G1017" i="1" s="1"/>
  <c r="D1016" i="1"/>
  <c r="C1016" i="1"/>
  <c r="G1016" i="1" s="1"/>
  <c r="D1015" i="1"/>
  <c r="C1015" i="1"/>
  <c r="G1015" i="1" s="1"/>
  <c r="H1014" i="1"/>
  <c r="D1014" i="1"/>
  <c r="C1014" i="1"/>
  <c r="G1014" i="1" s="1"/>
  <c r="H1013" i="1"/>
  <c r="D1013" i="1"/>
  <c r="C1013" i="1"/>
  <c r="G1013" i="1" s="1"/>
  <c r="D1012" i="1"/>
  <c r="C1012" i="1"/>
  <c r="G1012" i="1" s="1"/>
  <c r="D1011" i="1"/>
  <c r="C1011" i="1"/>
  <c r="G1011" i="1" s="1"/>
  <c r="H1010" i="1"/>
  <c r="D1010" i="1"/>
  <c r="C1010" i="1"/>
  <c r="G1010" i="1" s="1"/>
  <c r="H1009" i="1"/>
  <c r="D1009" i="1"/>
  <c r="C1009" i="1"/>
  <c r="G1009" i="1" s="1"/>
  <c r="D1008" i="1"/>
  <c r="C1008" i="1"/>
  <c r="G1008" i="1" s="1"/>
  <c r="D1007" i="1"/>
  <c r="C1007" i="1"/>
  <c r="G1007" i="1" s="1"/>
  <c r="H1006" i="1"/>
  <c r="D1006" i="1"/>
  <c r="C1006" i="1"/>
  <c r="H1005" i="1"/>
  <c r="D1005" i="1"/>
  <c r="C1005" i="1"/>
  <c r="D1004" i="1"/>
  <c r="C1004" i="1"/>
  <c r="H1004" i="1" s="1"/>
  <c r="D1003" i="1"/>
  <c r="C1003" i="1"/>
  <c r="G1003" i="1" s="1"/>
  <c r="H1002" i="1"/>
  <c r="D1002" i="1"/>
  <c r="C1002" i="1"/>
  <c r="H1001" i="1"/>
  <c r="D1001" i="1"/>
  <c r="C1001" i="1"/>
  <c r="D1000" i="1"/>
  <c r="C1000" i="1"/>
  <c r="H1000" i="1" s="1"/>
  <c r="D999" i="1"/>
  <c r="C999" i="1"/>
  <c r="G999" i="1" s="1"/>
  <c r="H998" i="1"/>
  <c r="D998" i="1"/>
  <c r="C998" i="1"/>
  <c r="H997" i="1"/>
  <c r="D997" i="1"/>
  <c r="C997" i="1"/>
  <c r="D996" i="1"/>
  <c r="C996" i="1"/>
  <c r="H996" i="1" s="1"/>
  <c r="D995" i="1"/>
  <c r="C995" i="1"/>
  <c r="G995" i="1" s="1"/>
  <c r="H994" i="1"/>
  <c r="D994" i="1"/>
  <c r="C994" i="1"/>
  <c r="H993" i="1"/>
  <c r="D993" i="1"/>
  <c r="C993" i="1"/>
  <c r="D992" i="1"/>
  <c r="C992" i="1"/>
  <c r="H992" i="1" s="1"/>
  <c r="D991" i="1"/>
  <c r="C991" i="1"/>
  <c r="G991" i="1" s="1"/>
  <c r="C990" i="1"/>
  <c r="H989" i="1"/>
  <c r="D989" i="1"/>
  <c r="C989" i="1"/>
  <c r="D988" i="1"/>
  <c r="C988" i="1"/>
  <c r="H988" i="1" s="1"/>
  <c r="D987" i="1"/>
  <c r="C987" i="1"/>
  <c r="G987" i="1" s="1"/>
  <c r="H986" i="1"/>
  <c r="D986" i="1"/>
  <c r="C986" i="1"/>
  <c r="C985" i="1"/>
  <c r="D983" i="1"/>
  <c r="C983" i="1"/>
  <c r="G983" i="1" s="1"/>
  <c r="H982" i="1"/>
  <c r="D982" i="1"/>
  <c r="C982" i="1"/>
  <c r="H981" i="1"/>
  <c r="D981" i="1"/>
  <c r="C981" i="1"/>
  <c r="D980" i="1"/>
  <c r="C980" i="1"/>
  <c r="H980" i="1" s="1"/>
  <c r="D979" i="1"/>
  <c r="C979" i="1"/>
  <c r="G979" i="1" s="1"/>
  <c r="H978" i="1"/>
  <c r="D978" i="1"/>
  <c r="C978" i="1"/>
  <c r="H977" i="1"/>
  <c r="D977" i="1"/>
  <c r="C977" i="1"/>
  <c r="D976" i="1"/>
  <c r="C976" i="1"/>
  <c r="H976" i="1" s="1"/>
  <c r="D975" i="1"/>
  <c r="C975" i="1"/>
  <c r="G975" i="1" s="1"/>
  <c r="H974" i="1"/>
  <c r="D974" i="1"/>
  <c r="C974" i="1"/>
  <c r="H973" i="1"/>
  <c r="D973" i="1"/>
  <c r="C973" i="1"/>
  <c r="D972" i="1"/>
  <c r="C972" i="1"/>
  <c r="H972" i="1" s="1"/>
  <c r="D971" i="1"/>
  <c r="C971" i="1"/>
  <c r="G971" i="1" s="1"/>
  <c r="H970" i="1"/>
  <c r="D970" i="1"/>
  <c r="C970" i="1"/>
  <c r="H969" i="1"/>
  <c r="D969" i="1"/>
  <c r="C969" i="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D821" i="1"/>
  <c r="G821" i="1" s="1"/>
  <c r="C821" i="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D715" i="1"/>
  <c r="G715" i="1" s="1"/>
  <c r="C715" i="1"/>
  <c r="G714" i="1"/>
  <c r="D714" i="1"/>
  <c r="C714" i="1"/>
  <c r="H714" i="1" s="1"/>
  <c r="G713" i="1"/>
  <c r="D713" i="1"/>
  <c r="C713" i="1"/>
  <c r="H713" i="1" s="1"/>
  <c r="G712" i="1"/>
  <c r="D712" i="1"/>
  <c r="C712" i="1"/>
  <c r="H712" i="1" s="1"/>
  <c r="D711" i="1"/>
  <c r="G711" i="1" s="1"/>
  <c r="C711" i="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D669" i="1"/>
  <c r="G669" i="1" s="1"/>
  <c r="C669" i="1"/>
  <c r="H669" i="1" s="1"/>
  <c r="D668" i="1"/>
  <c r="G668" i="1" s="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G648" i="1"/>
  <c r="D648" i="1"/>
  <c r="C648" i="1"/>
  <c r="H648" i="1" s="1"/>
  <c r="D647" i="1"/>
  <c r="G647" i="1" s="1"/>
  <c r="C647" i="1"/>
  <c r="G646" i="1"/>
  <c r="D646" i="1"/>
  <c r="C646" i="1"/>
  <c r="H646" i="1" s="1"/>
  <c r="D645" i="1"/>
  <c r="G645" i="1" s="1"/>
  <c r="C645" i="1"/>
  <c r="D644" i="1"/>
  <c r="G644" i="1" s="1"/>
  <c r="C644" i="1"/>
  <c r="H644" i="1" s="1"/>
  <c r="D643" i="1"/>
  <c r="G643" i="1" s="1"/>
  <c r="C643" i="1"/>
  <c r="D642" i="1"/>
  <c r="G642" i="1" s="1"/>
  <c r="C642" i="1"/>
  <c r="D641" i="1"/>
  <c r="G641" i="1" s="1"/>
  <c r="C641" i="1"/>
  <c r="C638" i="1"/>
  <c r="D632" i="1"/>
  <c r="G632" i="1" s="1"/>
  <c r="C632" i="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C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C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C478" i="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3" i="1"/>
  <c r="D453" i="1"/>
  <c r="C453" i="1"/>
  <c r="H453"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D413" i="1"/>
  <c r="G413" i="1" s="1"/>
  <c r="C413" i="1"/>
  <c r="D412" i="1"/>
  <c r="G412" i="1" s="1"/>
  <c r="C412" i="1"/>
  <c r="D411" i="1"/>
  <c r="C411" i="1"/>
  <c r="H411" i="1" s="1"/>
  <c r="D406" i="1"/>
  <c r="G406" i="1" s="1"/>
  <c r="C406" i="1"/>
  <c r="H406" i="1" s="1"/>
  <c r="D405" i="1"/>
  <c r="G405" i="1" s="1"/>
  <c r="C405" i="1"/>
  <c r="D404" i="1"/>
  <c r="G404" i="1" s="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G379" i="1" s="1"/>
  <c r="C379" i="1"/>
  <c r="H379" i="1" s="1"/>
  <c r="D378" i="1"/>
  <c r="G378" i="1" s="1"/>
  <c r="C378" i="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G371" i="1" s="1"/>
  <c r="C371" i="1"/>
  <c r="G370" i="1"/>
  <c r="D370" i="1"/>
  <c r="C370" i="1"/>
  <c r="H370" i="1" s="1"/>
  <c r="G369" i="1"/>
  <c r="D369" i="1"/>
  <c r="C369" i="1"/>
  <c r="H369" i="1" s="1"/>
  <c r="G368" i="1"/>
  <c r="D368" i="1"/>
  <c r="C368" i="1"/>
  <c r="H368" i="1" s="1"/>
  <c r="G367" i="1"/>
  <c r="D367" i="1"/>
  <c r="C367" i="1"/>
  <c r="H367" i="1" s="1"/>
  <c r="G366" i="1"/>
  <c r="D366" i="1"/>
  <c r="C366" i="1"/>
  <c r="H366" i="1" s="1"/>
  <c r="D365" i="1"/>
  <c r="G365" i="1" s="1"/>
  <c r="C365" i="1"/>
  <c r="D364" i="1"/>
  <c r="G364" i="1" s="1"/>
  <c r="C364" i="1"/>
  <c r="G363" i="1"/>
  <c r="D363" i="1"/>
  <c r="C363" i="1"/>
  <c r="H363" i="1" s="1"/>
  <c r="G362" i="1"/>
  <c r="D362" i="1"/>
  <c r="C362" i="1"/>
  <c r="H362" i="1" s="1"/>
  <c r="G361" i="1"/>
  <c r="D361" i="1"/>
  <c r="C361" i="1"/>
  <c r="H361" i="1" s="1"/>
  <c r="G360" i="1"/>
  <c r="D360" i="1"/>
  <c r="C360" i="1"/>
  <c r="H360" i="1" s="1"/>
  <c r="D359" i="1"/>
  <c r="G359" i="1" s="1"/>
  <c r="C359" i="1"/>
  <c r="C358"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D290" i="1"/>
  <c r="H290" i="1" s="1"/>
  <c r="C290" i="1"/>
  <c r="D289" i="1"/>
  <c r="C289" i="1"/>
  <c r="H289" i="1" s="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D257" i="1"/>
  <c r="G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H188" i="1"/>
  <c r="D188" i="1"/>
  <c r="G188" i="1" s="1"/>
  <c r="C188" i="1"/>
  <c r="H187" i="1"/>
  <c r="G187" i="1"/>
  <c r="D187" i="1"/>
  <c r="C187" i="1"/>
  <c r="D186" i="1"/>
  <c r="H186" i="1" s="1"/>
  <c r="C186" i="1"/>
  <c r="D185" i="1"/>
  <c r="G185" i="1" s="1"/>
  <c r="C185" i="1"/>
  <c r="H184" i="1"/>
  <c r="D184" i="1"/>
  <c r="G184" i="1" s="1"/>
  <c r="C184" i="1"/>
  <c r="H183" i="1"/>
  <c r="G183" i="1"/>
  <c r="D183" i="1"/>
  <c r="C183" i="1"/>
  <c r="D182" i="1"/>
  <c r="G182" i="1" s="1"/>
  <c r="C182" i="1"/>
  <c r="D181" i="1"/>
  <c r="G181" i="1" s="1"/>
  <c r="C181" i="1"/>
  <c r="G180" i="1"/>
  <c r="D180" i="1"/>
  <c r="H180" i="1" s="1"/>
  <c r="C180" i="1"/>
  <c r="H179" i="1"/>
  <c r="G179" i="1"/>
  <c r="D179" i="1"/>
  <c r="C179" i="1"/>
  <c r="D178" i="1"/>
  <c r="G178" i="1" s="1"/>
  <c r="C178" i="1"/>
  <c r="D177" i="1"/>
  <c r="G177" i="1" s="1"/>
  <c r="C177" i="1"/>
  <c r="G176" i="1"/>
  <c r="D176" i="1"/>
  <c r="H176" i="1" s="1"/>
  <c r="C176" i="1"/>
  <c r="D175" i="1"/>
  <c r="G175" i="1" s="1"/>
  <c r="C175" i="1"/>
  <c r="D174" i="1"/>
  <c r="G174" i="1" s="1"/>
  <c r="C174" i="1"/>
  <c r="D173" i="1"/>
  <c r="G173" i="1" s="1"/>
  <c r="C173" i="1"/>
  <c r="H172" i="1"/>
  <c r="G172" i="1"/>
  <c r="D172" i="1"/>
  <c r="C172" i="1"/>
  <c r="H171" i="1"/>
  <c r="G171" i="1"/>
  <c r="D171" i="1"/>
  <c r="C171" i="1"/>
  <c r="D170" i="1"/>
  <c r="G170" i="1" s="1"/>
  <c r="C170" i="1"/>
  <c r="D169" i="1"/>
  <c r="G169" i="1" s="1"/>
  <c r="C169" i="1"/>
  <c r="D168" i="1"/>
  <c r="G168" i="1" s="1"/>
  <c r="C168" i="1"/>
  <c r="D167" i="1"/>
  <c r="G167" i="1" s="1"/>
  <c r="C167" i="1"/>
  <c r="D166" i="1"/>
  <c r="G166" i="1" s="1"/>
  <c r="C166" i="1"/>
  <c r="D165" i="1"/>
  <c r="G165" i="1" s="1"/>
  <c r="C165" i="1"/>
  <c r="D164" i="1"/>
  <c r="G164" i="1" s="1"/>
  <c r="C164" i="1"/>
  <c r="D163" i="1"/>
  <c r="H163" i="1" s="1"/>
  <c r="C163" i="1"/>
  <c r="G162" i="1"/>
  <c r="D162" i="1"/>
  <c r="H162" i="1" s="1"/>
  <c r="C162" i="1"/>
  <c r="D161" i="1"/>
  <c r="H161" i="1" s="1"/>
  <c r="C161" i="1"/>
  <c r="D160" i="1"/>
  <c r="H160" i="1" s="1"/>
  <c r="C160" i="1"/>
  <c r="H158" i="1"/>
  <c r="G158" i="1"/>
  <c r="D158" i="1"/>
  <c r="C158" i="1"/>
  <c r="H157" i="1"/>
  <c r="D157" i="1"/>
  <c r="G157" i="1" s="1"/>
  <c r="C157" i="1"/>
  <c r="H156" i="1"/>
  <c r="G156" i="1"/>
  <c r="D156" i="1"/>
  <c r="C156" i="1"/>
  <c r="D155" i="1"/>
  <c r="G155" i="1" s="1"/>
  <c r="C155" i="1"/>
  <c r="D154" i="1"/>
  <c r="G154" i="1" s="1"/>
  <c r="C154" i="1"/>
  <c r="H153" i="1"/>
  <c r="G153" i="1"/>
  <c r="D153" i="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D129" i="1"/>
  <c r="H129" i="1" s="1"/>
  <c r="C129" i="1"/>
  <c r="H128" i="1"/>
  <c r="G128" i="1"/>
  <c r="D128" i="1"/>
  <c r="C128" i="1"/>
  <c r="H127" i="1"/>
  <c r="G127" i="1"/>
  <c r="D127" i="1"/>
  <c r="C127" i="1"/>
  <c r="H126" i="1"/>
  <c r="G126" i="1"/>
  <c r="D126" i="1"/>
  <c r="C126" i="1"/>
  <c r="H125" i="1"/>
  <c r="D125" i="1"/>
  <c r="G125" i="1" s="1"/>
  <c r="C125" i="1"/>
  <c r="H124" i="1"/>
  <c r="D124" i="1"/>
  <c r="G124" i="1" s="1"/>
  <c r="C124" i="1"/>
  <c r="H123" i="1"/>
  <c r="G123" i="1"/>
  <c r="D123" i="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D82" i="1"/>
  <c r="G82" i="1" s="1"/>
  <c r="C82" i="1"/>
  <c r="H81" i="1"/>
  <c r="D81" i="1"/>
  <c r="G81" i="1" s="1"/>
  <c r="C81" i="1"/>
  <c r="H80" i="1"/>
  <c r="G80" i="1"/>
  <c r="D80" i="1"/>
  <c r="C80" i="1"/>
  <c r="D79" i="1"/>
  <c r="G79" i="1" s="1"/>
  <c r="C79" i="1"/>
  <c r="D77" i="1"/>
  <c r="H77" i="1" s="1"/>
  <c r="C77" i="1"/>
  <c r="H76" i="1"/>
  <c r="D76" i="1"/>
  <c r="G76" i="1" s="1"/>
  <c r="C76" i="1"/>
  <c r="H75" i="1"/>
  <c r="D75" i="1"/>
  <c r="G75" i="1" s="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641" i="1" l="1"/>
  <c r="H365" i="1"/>
  <c r="E287" i="9"/>
  <c r="B287" i="9" s="1"/>
  <c r="E293" i="9"/>
  <c r="B293" i="9" s="1"/>
  <c r="H715" i="1"/>
  <c r="F220" i="9"/>
  <c r="B220" i="9" s="1"/>
  <c r="H632" i="1"/>
  <c r="F644" i="4"/>
  <c r="E69" i="9"/>
  <c r="B69" i="9" s="1"/>
  <c r="H821" i="1"/>
  <c r="H643" i="1"/>
  <c r="F652" i="4"/>
  <c r="H642" i="1"/>
  <c r="H645" i="1"/>
  <c r="H711" i="1"/>
  <c r="E41" i="9"/>
  <c r="B41" i="9" s="1"/>
  <c r="H649" i="1"/>
  <c r="E275" i="9"/>
  <c r="B275" i="9" s="1"/>
  <c r="H647" i="1"/>
  <c r="E299" i="9"/>
  <c r="B299" i="9" s="1"/>
  <c r="E300" i="9"/>
  <c r="B300" i="9" s="1"/>
  <c r="E285" i="9"/>
  <c r="B285" i="9" s="1"/>
  <c r="E292" i="9"/>
  <c r="B292" i="9" s="1"/>
  <c r="G289" i="1"/>
  <c r="G411" i="1"/>
  <c r="G292" i="1"/>
  <c r="E644" i="4"/>
  <c r="D638" i="1" s="1"/>
  <c r="G638" i="1" s="1"/>
  <c r="H405" i="1"/>
  <c r="E273" i="9"/>
  <c r="B273" i="9" s="1"/>
  <c r="H412" i="1"/>
  <c r="F215" i="9"/>
  <c r="B215" i="9" s="1"/>
  <c r="F383" i="4"/>
  <c r="H378" i="1"/>
  <c r="H364" i="1"/>
  <c r="H371" i="1"/>
  <c r="E363" i="4"/>
  <c r="D358" i="1" s="1"/>
  <c r="G358" i="1" s="1"/>
  <c r="H359" i="1"/>
  <c r="G291" i="1"/>
  <c r="G290" i="1"/>
  <c r="H413" i="1"/>
  <c r="G260" i="1"/>
  <c r="G262" i="1"/>
  <c r="H206" i="1"/>
  <c r="G207" i="1"/>
  <c r="G191" i="1"/>
  <c r="G190" i="1"/>
  <c r="G189" i="1"/>
  <c r="F188" i="4"/>
  <c r="G186" i="1"/>
  <c r="H185" i="1"/>
  <c r="H182" i="1"/>
  <c r="H181" i="1"/>
  <c r="B219" i="9"/>
  <c r="H178" i="1"/>
  <c r="H177" i="1"/>
  <c r="H175" i="1"/>
  <c r="H173" i="1"/>
  <c r="H174" i="1"/>
  <c r="H170" i="1"/>
  <c r="H169" i="1"/>
  <c r="H168" i="1"/>
  <c r="H167" i="1"/>
  <c r="H165" i="1"/>
  <c r="H166" i="1"/>
  <c r="F169" i="4"/>
  <c r="H164" i="1"/>
  <c r="G163" i="1"/>
  <c r="E163" i="4"/>
  <c r="D159" i="1" s="1"/>
  <c r="G160" i="1"/>
  <c r="G161" i="1"/>
  <c r="H155" i="1"/>
  <c r="F159" i="4"/>
  <c r="E152" i="4"/>
  <c r="F152" i="4" s="1"/>
  <c r="H154" i="1"/>
  <c r="G152" i="1"/>
  <c r="G149" i="1"/>
  <c r="G150" i="1"/>
  <c r="F217" i="9"/>
  <c r="B217" i="9" s="1"/>
  <c r="E33" i="9"/>
  <c r="B33" i="9" s="1"/>
  <c r="H1576" i="1"/>
  <c r="G1578" i="1"/>
  <c r="C1530" i="1"/>
  <c r="G1530" i="1" s="1"/>
  <c r="H1577" i="1"/>
  <c r="G1509" i="1"/>
  <c r="E27" i="9"/>
  <c r="B27" i="9" s="1"/>
  <c r="E32" i="9"/>
  <c r="B32" i="9" s="1"/>
  <c r="E295" i="9"/>
  <c r="B295" i="9" s="1"/>
  <c r="G1531" i="1"/>
  <c r="D43" i="8"/>
  <c r="C1518" i="1" s="1"/>
  <c r="G1566" i="1"/>
  <c r="G1510" i="1"/>
  <c r="C1501" i="1"/>
  <c r="H1501" i="1" s="1"/>
  <c r="G1499" i="1"/>
  <c r="H1499" i="1"/>
  <c r="H1502" i="1"/>
  <c r="G1501" i="1"/>
  <c r="H1491" i="1"/>
  <c r="G1489" i="1"/>
  <c r="G1485" i="1"/>
  <c r="G1483" i="1"/>
  <c r="G1481" i="1"/>
  <c r="E30" i="9"/>
  <c r="B30" i="9" s="1"/>
  <c r="G129" i="1"/>
  <c r="H130" i="1"/>
  <c r="F133" i="4"/>
  <c r="H120" i="1"/>
  <c r="G120" i="1"/>
  <c r="F124" i="4"/>
  <c r="H79" i="1"/>
  <c r="G77" i="1"/>
  <c r="H73" i="1"/>
  <c r="F77" i="4"/>
  <c r="G64" i="1"/>
  <c r="E50" i="4"/>
  <c r="D46" i="1" s="1"/>
  <c r="H478" i="1"/>
  <c r="H619" i="1"/>
  <c r="H1129" i="1"/>
  <c r="G1129" i="1"/>
  <c r="H1131" i="1"/>
  <c r="G1131" i="1"/>
  <c r="H1155" i="1"/>
  <c r="G1155" i="1"/>
  <c r="H1524" i="1"/>
  <c r="G1524" i="1"/>
  <c r="H1540" i="1"/>
  <c r="G1540" i="1"/>
  <c r="G1565" i="1"/>
  <c r="H1565" i="1"/>
  <c r="G1573" i="1"/>
  <c r="H1573" i="1"/>
  <c r="G970" i="1"/>
  <c r="G974" i="1"/>
  <c r="G978" i="1"/>
  <c r="G982" i="1"/>
  <c r="G986" i="1"/>
  <c r="G990" i="1"/>
  <c r="G994" i="1"/>
  <c r="G998" i="1"/>
  <c r="G1002" i="1"/>
  <c r="G1006" i="1"/>
  <c r="H1008" i="1"/>
  <c r="H1012" i="1"/>
  <c r="H1016" i="1"/>
  <c r="H1020" i="1"/>
  <c r="H1024" i="1"/>
  <c r="H1028" i="1"/>
  <c r="H1032" i="1"/>
  <c r="H1036" i="1"/>
  <c r="H1040" i="1"/>
  <c r="H1044" i="1"/>
  <c r="H1051" i="1"/>
  <c r="H1055" i="1"/>
  <c r="H1059" i="1"/>
  <c r="H1063" i="1"/>
  <c r="H1066" i="1"/>
  <c r="H1070" i="1"/>
  <c r="H1074" i="1"/>
  <c r="H1078" i="1"/>
  <c r="H1082" i="1"/>
  <c r="H1098" i="1"/>
  <c r="G1098" i="1"/>
  <c r="H1100" i="1"/>
  <c r="G1100" i="1"/>
  <c r="H1102" i="1"/>
  <c r="G1102" i="1"/>
  <c r="H1104" i="1"/>
  <c r="G1104" i="1"/>
  <c r="H1106" i="1"/>
  <c r="G1106" i="1"/>
  <c r="H1108" i="1"/>
  <c r="G1108" i="1"/>
  <c r="H1110" i="1"/>
  <c r="G1110" i="1"/>
  <c r="H1112" i="1"/>
  <c r="G1112" i="1"/>
  <c r="H1114" i="1"/>
  <c r="G1114" i="1"/>
  <c r="H1126" i="1"/>
  <c r="G1126" i="1"/>
  <c r="G1135" i="1"/>
  <c r="H1138" i="1"/>
  <c r="G1138" i="1"/>
  <c r="H1141" i="1"/>
  <c r="G1141" i="1"/>
  <c r="G1159" i="1"/>
  <c r="H1162" i="1"/>
  <c r="G1162" i="1"/>
  <c r="H1165" i="1"/>
  <c r="G1165" i="1"/>
  <c r="G969" i="1"/>
  <c r="H971" i="1"/>
  <c r="G973" i="1"/>
  <c r="H975" i="1"/>
  <c r="G977" i="1"/>
  <c r="H979" i="1"/>
  <c r="G981" i="1"/>
  <c r="H983" i="1"/>
  <c r="H987" i="1"/>
  <c r="G989" i="1"/>
  <c r="H991" i="1"/>
  <c r="G993" i="1"/>
  <c r="H995" i="1"/>
  <c r="G997" i="1"/>
  <c r="H999" i="1"/>
  <c r="G1001" i="1"/>
  <c r="H1003" i="1"/>
  <c r="G1005" i="1"/>
  <c r="H1007" i="1"/>
  <c r="H1011" i="1"/>
  <c r="H1015" i="1"/>
  <c r="H1019" i="1"/>
  <c r="H1023" i="1"/>
  <c r="H1027" i="1"/>
  <c r="H1031" i="1"/>
  <c r="H1035" i="1"/>
  <c r="H1039" i="1"/>
  <c r="H1043" i="1"/>
  <c r="H1050" i="1"/>
  <c r="H1054" i="1"/>
  <c r="H1058" i="1"/>
  <c r="H1062" i="1"/>
  <c r="H1069" i="1"/>
  <c r="H1073" i="1"/>
  <c r="H1077" i="1"/>
  <c r="H1081" i="1"/>
  <c r="H1085" i="1"/>
  <c r="H1147" i="1"/>
  <c r="G1147" i="1"/>
  <c r="H1171" i="1"/>
  <c r="G1171" i="1"/>
  <c r="D3" i="1"/>
  <c r="G972" i="1"/>
  <c r="G976" i="1"/>
  <c r="G980" i="1"/>
  <c r="G988" i="1"/>
  <c r="G992" i="1"/>
  <c r="G996" i="1"/>
  <c r="G1000" i="1"/>
  <c r="G1004" i="1"/>
  <c r="H1097" i="1"/>
  <c r="G1097" i="1"/>
  <c r="H1099" i="1"/>
  <c r="G1099" i="1"/>
  <c r="H1101" i="1"/>
  <c r="G1101" i="1"/>
  <c r="H1103" i="1"/>
  <c r="G1103" i="1"/>
  <c r="H1105" i="1"/>
  <c r="G1105" i="1"/>
  <c r="H1107" i="1"/>
  <c r="G1107" i="1"/>
  <c r="H1109" i="1"/>
  <c r="G1109" i="1"/>
  <c r="H1111" i="1"/>
  <c r="G1111" i="1"/>
  <c r="H1113" i="1"/>
  <c r="G1113" i="1"/>
  <c r="H1115" i="1"/>
  <c r="G1115" i="1"/>
  <c r="H1119" i="1"/>
  <c r="G1119" i="1"/>
  <c r="H1122" i="1"/>
  <c r="G1122" i="1"/>
  <c r="H1125" i="1"/>
  <c r="G1125" i="1"/>
  <c r="G1151" i="1"/>
  <c r="G1175" i="1"/>
  <c r="H1178" i="1"/>
  <c r="G1178" i="1"/>
  <c r="H1181" i="1"/>
  <c r="G1181" i="1"/>
  <c r="H1301" i="1"/>
  <c r="G1301" i="1"/>
  <c r="H1309" i="1"/>
  <c r="G1309" i="1"/>
  <c r="H1317" i="1"/>
  <c r="G1317" i="1"/>
  <c r="H1325" i="1"/>
  <c r="G1325" i="1"/>
  <c r="H1118" i="1"/>
  <c r="G1118" i="1"/>
  <c r="H1134" i="1"/>
  <c r="G1134" i="1"/>
  <c r="G1145" i="1"/>
  <c r="H1150" i="1"/>
  <c r="G1150" i="1"/>
  <c r="H1158" i="1"/>
  <c r="G1158" i="1"/>
  <c r="G1169" i="1"/>
  <c r="H1174" i="1"/>
  <c r="G1174" i="1"/>
  <c r="H1186" i="1"/>
  <c r="G1186" i="1"/>
  <c r="H1189" i="1"/>
  <c r="G1189" i="1"/>
  <c r="H1194" i="1"/>
  <c r="G1194" i="1"/>
  <c r="H1197" i="1"/>
  <c r="G1197" i="1"/>
  <c r="H1202" i="1"/>
  <c r="G1202" i="1"/>
  <c r="H1205" i="1"/>
  <c r="G1205" i="1"/>
  <c r="H1210" i="1"/>
  <c r="G1210" i="1"/>
  <c r="H1213" i="1"/>
  <c r="G1213" i="1"/>
  <c r="H1218" i="1"/>
  <c r="G1218" i="1"/>
  <c r="H1221" i="1"/>
  <c r="G1221" i="1"/>
  <c r="H1226" i="1"/>
  <c r="G1226" i="1"/>
  <c r="H1229" i="1"/>
  <c r="G1229" i="1"/>
  <c r="H1237" i="1"/>
  <c r="G1237" i="1"/>
  <c r="H1245" i="1"/>
  <c r="G1245" i="1"/>
  <c r="H1253" i="1"/>
  <c r="G1253" i="1"/>
  <c r="H1261" i="1"/>
  <c r="G1261" i="1"/>
  <c r="H1269" i="1"/>
  <c r="G1269" i="1"/>
  <c r="H1277" i="1"/>
  <c r="G1277" i="1"/>
  <c r="H1285" i="1"/>
  <c r="G1285" i="1"/>
  <c r="H1293" i="1"/>
  <c r="G1293" i="1"/>
  <c r="H1337" i="1"/>
  <c r="G1337" i="1"/>
  <c r="H1470" i="1"/>
  <c r="G1470" i="1"/>
  <c r="H1473" i="1"/>
  <c r="G1473" i="1"/>
  <c r="J1473" i="1"/>
  <c r="H1123" i="1"/>
  <c r="H1130" i="1"/>
  <c r="G1130" i="1"/>
  <c r="H1139" i="1"/>
  <c r="H1146" i="1"/>
  <c r="G1146" i="1"/>
  <c r="H1154" i="1"/>
  <c r="G1154" i="1"/>
  <c r="H1163" i="1"/>
  <c r="H1170" i="1"/>
  <c r="G1170" i="1"/>
  <c r="H1179" i="1"/>
  <c r="G1302" i="1"/>
  <c r="H1305" i="1"/>
  <c r="G1305" i="1"/>
  <c r="G1310" i="1"/>
  <c r="H1313" i="1"/>
  <c r="G1313" i="1"/>
  <c r="G1318" i="1"/>
  <c r="H1321" i="1"/>
  <c r="G1321" i="1"/>
  <c r="G1326" i="1"/>
  <c r="H1135" i="1"/>
  <c r="H1142" i="1"/>
  <c r="G1142" i="1"/>
  <c r="H1151" i="1"/>
  <c r="H1159" i="1"/>
  <c r="H1166" i="1"/>
  <c r="G1166" i="1"/>
  <c r="H1175" i="1"/>
  <c r="H1182" i="1"/>
  <c r="G1182" i="1"/>
  <c r="H1185" i="1"/>
  <c r="G1185" i="1"/>
  <c r="H1190" i="1"/>
  <c r="G1190" i="1"/>
  <c r="H1193" i="1"/>
  <c r="G1193" i="1"/>
  <c r="H1198" i="1"/>
  <c r="G1198" i="1"/>
  <c r="H1201" i="1"/>
  <c r="G1201" i="1"/>
  <c r="H1206" i="1"/>
  <c r="G1206" i="1"/>
  <c r="H1209" i="1"/>
  <c r="G1209" i="1"/>
  <c r="H1217" i="1"/>
  <c r="G1217" i="1"/>
  <c r="H1222" i="1"/>
  <c r="G1222" i="1"/>
  <c r="H1225" i="1"/>
  <c r="G1225" i="1"/>
  <c r="H1230" i="1"/>
  <c r="H1233" i="1"/>
  <c r="G1233" i="1"/>
  <c r="G1238" i="1"/>
  <c r="H1241" i="1"/>
  <c r="G1241" i="1"/>
  <c r="G1246" i="1"/>
  <c r="H1249" i="1"/>
  <c r="G1249" i="1"/>
  <c r="G1254" i="1"/>
  <c r="H1257" i="1"/>
  <c r="G1257" i="1"/>
  <c r="G1262" i="1"/>
  <c r="H1265" i="1"/>
  <c r="G1265" i="1"/>
  <c r="G1270" i="1"/>
  <c r="H1273" i="1"/>
  <c r="G1273" i="1"/>
  <c r="G1278" i="1"/>
  <c r="H1281" i="1"/>
  <c r="G1281" i="1"/>
  <c r="G1286" i="1"/>
  <c r="H1289" i="1"/>
  <c r="G1289" i="1"/>
  <c r="G1294" i="1"/>
  <c r="H1297" i="1"/>
  <c r="G1297" i="1"/>
  <c r="G1330" i="1"/>
  <c r="H1333" i="1"/>
  <c r="G1333" i="1"/>
  <c r="G1338" i="1"/>
  <c r="H1341" i="1"/>
  <c r="G1341" i="1"/>
  <c r="J1442" i="1"/>
  <c r="H1442" i="1"/>
  <c r="G1442" i="1"/>
  <c r="H1116" i="1"/>
  <c r="H1120" i="1"/>
  <c r="H1124" i="1"/>
  <c r="H1128" i="1"/>
  <c r="H1132" i="1"/>
  <c r="H1136" i="1"/>
  <c r="H1140" i="1"/>
  <c r="H1144" i="1"/>
  <c r="H1148" i="1"/>
  <c r="H1156" i="1"/>
  <c r="H1160" i="1"/>
  <c r="H1164" i="1"/>
  <c r="H1168" i="1"/>
  <c r="H1172" i="1"/>
  <c r="H1176" i="1"/>
  <c r="H1180" i="1"/>
  <c r="H1184" i="1"/>
  <c r="H1188" i="1"/>
  <c r="H1192" i="1"/>
  <c r="H1196" i="1"/>
  <c r="H1200" i="1"/>
  <c r="H1204" i="1"/>
  <c r="H1208" i="1"/>
  <c r="H1212" i="1"/>
  <c r="H1216" i="1"/>
  <c r="H1220" i="1"/>
  <c r="H1224" i="1"/>
  <c r="H1228" i="1"/>
  <c r="G1230"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467" i="1"/>
  <c r="G1467" i="1"/>
  <c r="I1467" i="1" s="1"/>
  <c r="J1467" i="1"/>
  <c r="H1183"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440" i="1"/>
  <c r="G1440" i="1"/>
  <c r="J1440" i="1"/>
  <c r="H1463" i="1"/>
  <c r="G1463" i="1"/>
  <c r="J1463" i="1"/>
  <c r="H1480" i="1"/>
  <c r="G1480" i="1"/>
  <c r="H1512" i="1"/>
  <c r="G1512"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I1441" i="1"/>
  <c r="H1476" i="1"/>
  <c r="G1476" i="1"/>
  <c r="J1476" i="1"/>
  <c r="H1439" i="1"/>
  <c r="I1439" i="1" s="1"/>
  <c r="H1441" i="1"/>
  <c r="H1443" i="1"/>
  <c r="H1446" i="1"/>
  <c r="G1446" i="1"/>
  <c r="I1446" i="1" s="1"/>
  <c r="J1446" i="1"/>
  <c r="H1450" i="1"/>
  <c r="G1450" i="1"/>
  <c r="I1450" i="1" s="1"/>
  <c r="J1450" i="1"/>
  <c r="H1458" i="1"/>
  <c r="G1458" i="1"/>
  <c r="J1458" i="1"/>
  <c r="I1464" i="1"/>
  <c r="I1468" i="1"/>
  <c r="I1474" i="1"/>
  <c r="I1477" i="1"/>
  <c r="H1484" i="1"/>
  <c r="G1484" i="1"/>
  <c r="H1488" i="1"/>
  <c r="G1488" i="1"/>
  <c r="H1492" i="1"/>
  <c r="G1492" i="1"/>
  <c r="H1496" i="1"/>
  <c r="G1496" i="1"/>
  <c r="H1500" i="1"/>
  <c r="G1500" i="1"/>
  <c r="H1516" i="1"/>
  <c r="G1516" i="1"/>
  <c r="H1528" i="1"/>
  <c r="G1528" i="1"/>
  <c r="H1544" i="1"/>
  <c r="G1544" i="1"/>
  <c r="H1562" i="1"/>
  <c r="G1562" i="1"/>
  <c r="H1570" i="1"/>
  <c r="G1570" i="1"/>
  <c r="E68" i="5"/>
  <c r="I1455" i="1"/>
  <c r="I1459" i="1"/>
  <c r="H1465" i="1"/>
  <c r="G1465" i="1"/>
  <c r="I1465" i="1" s="1"/>
  <c r="J1465" i="1"/>
  <c r="H1469" i="1"/>
  <c r="G1469" i="1"/>
  <c r="H1471" i="1"/>
  <c r="G1471" i="1"/>
  <c r="I1471" i="1" s="1"/>
  <c r="J1471" i="1"/>
  <c r="H1475" i="1"/>
  <c r="G1475" i="1"/>
  <c r="H1478" i="1"/>
  <c r="G1478" i="1"/>
  <c r="J1478" i="1"/>
  <c r="H1504" i="1"/>
  <c r="G1504" i="1"/>
  <c r="H1532" i="1"/>
  <c r="G1532" i="1"/>
  <c r="E237" i="5"/>
  <c r="J1445" i="1"/>
  <c r="H1448" i="1"/>
  <c r="G1448" i="1"/>
  <c r="I1448" i="1" s="1"/>
  <c r="J1448" i="1"/>
  <c r="H1452" i="1"/>
  <c r="G1452" i="1"/>
  <c r="J1452" i="1"/>
  <c r="H1456" i="1"/>
  <c r="G1456" i="1"/>
  <c r="J1456" i="1"/>
  <c r="H1460" i="1"/>
  <c r="G1460" i="1"/>
  <c r="I1460" i="1" s="1"/>
  <c r="J1460" i="1"/>
  <c r="H1508" i="1"/>
  <c r="G1508" i="1"/>
  <c r="H1520" i="1"/>
  <c r="G1520" i="1"/>
  <c r="H1536" i="1"/>
  <c r="G1536" i="1"/>
  <c r="H1567" i="1"/>
  <c r="G1567" i="1"/>
  <c r="H1575" i="1"/>
  <c r="G1575" i="1"/>
  <c r="E420" i="4"/>
  <c r="I35" i="3"/>
  <c r="G1443" i="1"/>
  <c r="I1443" i="1" s="1"/>
  <c r="G1445" i="1"/>
  <c r="H1447" i="1"/>
  <c r="I1447" i="1" s="1"/>
  <c r="H1451" i="1"/>
  <c r="I1451" i="1" s="1"/>
  <c r="H1462" i="1"/>
  <c r="I1462" i="1" s="1"/>
  <c r="H1464" i="1"/>
  <c r="H1472" i="1"/>
  <c r="I1472" i="1" s="1"/>
  <c r="D50" i="4"/>
  <c r="D82" i="4"/>
  <c r="F153" i="4"/>
  <c r="D163" i="4"/>
  <c r="D224" i="4"/>
  <c r="D252" i="4"/>
  <c r="D263" i="4"/>
  <c r="D421" i="4"/>
  <c r="D515" i="4"/>
  <c r="D529" i="4"/>
  <c r="E593" i="4"/>
  <c r="D587" i="1" s="1"/>
  <c r="G587" i="1" s="1"/>
  <c r="E7" i="5"/>
  <c r="F13" i="5"/>
  <c r="D69" i="5"/>
  <c r="E87" i="5"/>
  <c r="D1065" i="1" s="1"/>
  <c r="H1065" i="1" s="1"/>
  <c r="D118" i="5"/>
  <c r="F135" i="5"/>
  <c r="F176" i="5"/>
  <c r="F206" i="5"/>
  <c r="D237" i="5"/>
  <c r="D35" i="6"/>
  <c r="F99" i="6"/>
  <c r="D42" i="8"/>
  <c r="J1444" i="1"/>
  <c r="H1445" i="1"/>
  <c r="D643" i="4"/>
  <c r="H20" i="3"/>
  <c r="E307" i="9"/>
  <c r="B307" i="9" s="1"/>
  <c r="E309" i="9"/>
  <c r="B309" i="9" s="1"/>
  <c r="D5" i="6"/>
  <c r="E196" i="4"/>
  <c r="F196" i="4" s="1"/>
  <c r="F363" i="4"/>
  <c r="E643" i="4"/>
  <c r="D637" i="1" s="1"/>
  <c r="D580" i="4"/>
  <c r="F7" i="5"/>
  <c r="E141" i="6"/>
  <c r="G315" i="9"/>
  <c r="E315" i="9" s="1"/>
  <c r="H29" i="3"/>
  <c r="F45" i="4"/>
  <c r="D106" i="4"/>
  <c r="F125" i="4"/>
  <c r="F134" i="4"/>
  <c r="D215" i="4"/>
  <c r="E263" i="4"/>
  <c r="D259" i="1" s="1"/>
  <c r="D299" i="4"/>
  <c r="D351" i="4"/>
  <c r="F416" i="4"/>
  <c r="D472" i="4"/>
  <c r="E529" i="4"/>
  <c r="F79" i="5"/>
  <c r="F149" i="5"/>
  <c r="E176" i="5"/>
  <c r="E310" i="9"/>
  <c r="B310" i="9" s="1"/>
  <c r="E35" i="6"/>
  <c r="D114" i="6"/>
  <c r="M213" i="9"/>
  <c r="G280" i="9"/>
  <c r="E280" i="9" s="1"/>
  <c r="B280" i="9" s="1"/>
  <c r="G279" i="9"/>
  <c r="E279" i="9" s="1"/>
  <c r="B279" i="9" s="1"/>
  <c r="G192" i="9"/>
  <c r="E192" i="9" s="1"/>
  <c r="G191" i="9"/>
  <c r="E191" i="9" s="1"/>
  <c r="B191" i="9" s="1"/>
  <c r="G190" i="9"/>
  <c r="E190" i="9" s="1"/>
  <c r="B190"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86" i="9"/>
  <c r="E186" i="9" s="1"/>
  <c r="B186" i="9" s="1"/>
  <c r="G182" i="9"/>
  <c r="E182" i="9" s="1"/>
  <c r="B182"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7" i="9"/>
  <c r="E187" i="9" s="1"/>
  <c r="B187" i="9" s="1"/>
  <c r="G183" i="9"/>
  <c r="E183" i="9" s="1"/>
  <c r="B183"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3" i="9"/>
  <c r="E193" i="9" s="1"/>
  <c r="B193" i="9" s="1"/>
  <c r="G188" i="9"/>
  <c r="E188" i="9" s="1"/>
  <c r="B188" i="9" s="1"/>
  <c r="G184" i="9"/>
  <c r="E184" i="9" s="1"/>
  <c r="B184" i="9" s="1"/>
  <c r="G180" i="9"/>
  <c r="E180" i="9" s="1"/>
  <c r="B180" i="9" s="1"/>
  <c r="G166" i="9"/>
  <c r="E166" i="9" s="1"/>
  <c r="B166" i="9" s="1"/>
  <c r="G162" i="9"/>
  <c r="E162" i="9" s="1"/>
  <c r="B162" i="9" s="1"/>
  <c r="G195" i="9"/>
  <c r="E195" i="9" s="1"/>
  <c r="B195" i="9" s="1"/>
  <c r="G163" i="9"/>
  <c r="E163" i="9" s="1"/>
  <c r="B163" i="9" s="1"/>
  <c r="G189" i="9"/>
  <c r="E189" i="9" s="1"/>
  <c r="B189" i="9" s="1"/>
  <c r="G185" i="9"/>
  <c r="E185" i="9" s="1"/>
  <c r="B185" i="9" s="1"/>
  <c r="G181" i="9"/>
  <c r="E181" i="9" s="1"/>
  <c r="B181" i="9" s="1"/>
  <c r="H165" i="9"/>
  <c r="G164" i="9"/>
  <c r="E164" i="9" s="1"/>
  <c r="B164" i="9" s="1"/>
  <c r="G165" i="9"/>
  <c r="E165" i="9" s="1"/>
  <c r="B165" i="9" s="1"/>
  <c r="G161" i="9"/>
  <c r="E161" i="9" s="1"/>
  <c r="B161" i="9" s="1"/>
  <c r="I10" i="9"/>
  <c r="E289" i="9"/>
  <c r="B289" i="9" s="1"/>
  <c r="B34" i="9"/>
  <c r="B38" i="9"/>
  <c r="B42" i="9"/>
  <c r="E49" i="9"/>
  <c r="B49" i="9" s="1"/>
  <c r="B55" i="9"/>
  <c r="E65" i="9"/>
  <c r="B65" i="9" s="1"/>
  <c r="B71" i="9"/>
  <c r="E145" i="9"/>
  <c r="B145" i="9" s="1"/>
  <c r="E153" i="9"/>
  <c r="B153" i="9" s="1"/>
  <c r="E157" i="9"/>
  <c r="B157" i="9" s="1"/>
  <c r="E113" i="9"/>
  <c r="B113" i="9" s="1"/>
  <c r="E121" i="9"/>
  <c r="B121" i="9" s="1"/>
  <c r="E129" i="9"/>
  <c r="B129" i="9" s="1"/>
  <c r="E137" i="9"/>
  <c r="B137" i="9" s="1"/>
  <c r="B155" i="9"/>
  <c r="B159" i="9"/>
  <c r="B146" i="9"/>
  <c r="E149" i="9"/>
  <c r="B149" i="9" s="1"/>
  <c r="B222" i="9"/>
  <c r="B223" i="9"/>
  <c r="F228" i="9"/>
  <c r="B228" i="9" s="1"/>
  <c r="B241" i="9"/>
  <c r="F252" i="9"/>
  <c r="B252" i="9" s="1"/>
  <c r="F264" i="9"/>
  <c r="B264" i="9" s="1"/>
  <c r="B270" i="9"/>
  <c r="E281" i="9"/>
  <c r="B281" i="9" s="1"/>
  <c r="E286" i="9"/>
  <c r="B286" i="9" s="1"/>
  <c r="B296" i="9"/>
  <c r="B304" i="9"/>
  <c r="B308" i="9"/>
  <c r="F216" i="9"/>
  <c r="B216" i="9" s="1"/>
  <c r="F224" i="9"/>
  <c r="B224" i="9" s="1"/>
  <c r="B231" i="9"/>
  <c r="B239" i="9"/>
  <c r="B246" i="9"/>
  <c r="B247" i="9"/>
  <c r="B254" i="9"/>
  <c r="B255" i="9"/>
  <c r="F260" i="9"/>
  <c r="B260" i="9" s="1"/>
  <c r="B266" i="9"/>
  <c r="F277" i="9"/>
  <c r="E294" i="9"/>
  <c r="B294" i="9" s="1"/>
  <c r="E302" i="9"/>
  <c r="B302" i="9" s="1"/>
  <c r="F248" i="9"/>
  <c r="B248" i="9" s="1"/>
  <c r="F256" i="9"/>
  <c r="B256" i="9" s="1"/>
  <c r="B262" i="9"/>
  <c r="H358" i="1" l="1"/>
  <c r="H638" i="1"/>
  <c r="E350" i="4"/>
  <c r="G21" i="9"/>
  <c r="D148" i="1"/>
  <c r="H148" i="1" s="1"/>
  <c r="H21" i="9"/>
  <c r="G312" i="9"/>
  <c r="E312" i="9" s="1"/>
  <c r="B312" i="9" s="1"/>
  <c r="H1530" i="1"/>
  <c r="H19" i="9"/>
  <c r="E19" i="9" s="1"/>
  <c r="B19" i="9" s="1"/>
  <c r="E6" i="4"/>
  <c r="F237" i="5"/>
  <c r="H23" i="3"/>
  <c r="C1214" i="1"/>
  <c r="F224" i="4"/>
  <c r="C220" i="1"/>
  <c r="F118" i="5"/>
  <c r="C1096" i="1"/>
  <c r="F421" i="4"/>
  <c r="D420" i="4"/>
  <c r="C415" i="1"/>
  <c r="B192" i="9"/>
  <c r="H27" i="3"/>
  <c r="F114" i="6"/>
  <c r="C1408" i="1"/>
  <c r="F215" i="4"/>
  <c r="C211" i="1"/>
  <c r="F580" i="4"/>
  <c r="C574" i="1"/>
  <c r="F263" i="4"/>
  <c r="C259" i="1"/>
  <c r="D414" i="1"/>
  <c r="I1452" i="1"/>
  <c r="I1458" i="1"/>
  <c r="I1476" i="1"/>
  <c r="I1440" i="1"/>
  <c r="I1442" i="1"/>
  <c r="H3" i="1"/>
  <c r="G3" i="1"/>
  <c r="E528" i="4"/>
  <c r="D523" i="1"/>
  <c r="F299" i="4"/>
  <c r="D298" i="4"/>
  <c r="C294" i="1"/>
  <c r="I28" i="3"/>
  <c r="D1435" i="1"/>
  <c r="G317" i="9"/>
  <c r="E317" i="9" s="1"/>
  <c r="H24" i="3"/>
  <c r="F5" i="6"/>
  <c r="D141" i="6"/>
  <c r="C1299" i="1"/>
  <c r="K1450" i="9"/>
  <c r="G313" i="9"/>
  <c r="E313" i="9" s="1"/>
  <c r="B313" i="9" s="1"/>
  <c r="C1517" i="1"/>
  <c r="I34" i="3"/>
  <c r="F515" i="4"/>
  <c r="C509" i="1"/>
  <c r="F50" i="4"/>
  <c r="C46" i="1"/>
  <c r="G1518" i="1"/>
  <c r="H1518" i="1"/>
  <c r="I23" i="3"/>
  <c r="D1214" i="1"/>
  <c r="I22" i="3"/>
  <c r="E175" i="5"/>
  <c r="D1152" i="1" s="1"/>
  <c r="D1153" i="1"/>
  <c r="F472" i="4"/>
  <c r="C466" i="1"/>
  <c r="F106" i="4"/>
  <c r="C102" i="1"/>
  <c r="E151" i="4"/>
  <c r="D192" i="1"/>
  <c r="F643" i="4"/>
  <c r="C637" i="1"/>
  <c r="E6" i="5"/>
  <c r="I20" i="3"/>
  <c r="D985" i="1"/>
  <c r="F163" i="4"/>
  <c r="D151" i="4"/>
  <c r="C159" i="1"/>
  <c r="F213" i="9"/>
  <c r="I25" i="3"/>
  <c r="D1329" i="1"/>
  <c r="F351" i="4"/>
  <c r="D350" i="4"/>
  <c r="C346" i="1"/>
  <c r="D6" i="4"/>
  <c r="B315" i="9"/>
  <c r="E314" i="9"/>
  <c r="I10" i="3" s="1"/>
  <c r="H25" i="3"/>
  <c r="F35" i="6"/>
  <c r="C1329" i="1"/>
  <c r="D175" i="5"/>
  <c r="D68" i="5"/>
  <c r="F69" i="5"/>
  <c r="C1047" i="1"/>
  <c r="D528" i="4"/>
  <c r="F529" i="4"/>
  <c r="C523" i="1"/>
  <c r="F252" i="4"/>
  <c r="C248" i="1"/>
  <c r="F82" i="4"/>
  <c r="C78" i="1"/>
  <c r="I1456" i="1"/>
  <c r="I1478" i="1"/>
  <c r="I21" i="3"/>
  <c r="D1046" i="1"/>
  <c r="I1463" i="1"/>
  <c r="I1473" i="1"/>
  <c r="G1065" i="1"/>
  <c r="H587" i="1"/>
  <c r="E21" i="9" l="1"/>
  <c r="B21" i="9" s="1"/>
  <c r="E408" i="4"/>
  <c r="D403" i="1" s="1"/>
  <c r="E407" i="4"/>
  <c r="D402" i="1" s="1"/>
  <c r="D345" i="1"/>
  <c r="G148" i="1"/>
  <c r="E311" i="9"/>
  <c r="I16" i="3"/>
  <c r="D2" i="1"/>
  <c r="E412" i="4"/>
  <c r="G1047" i="1"/>
  <c r="H1047" i="1"/>
  <c r="H159" i="1"/>
  <c r="G159" i="1"/>
  <c r="H192" i="1"/>
  <c r="G192" i="1"/>
  <c r="H78" i="1"/>
  <c r="G78" i="1"/>
  <c r="G523" i="1"/>
  <c r="H523" i="1"/>
  <c r="F6" i="4"/>
  <c r="H16" i="3"/>
  <c r="D412" i="4"/>
  <c r="C2" i="1"/>
  <c r="H17" i="3"/>
  <c r="F151" i="4"/>
  <c r="D289" i="4"/>
  <c r="C147" i="1"/>
  <c r="H278" i="9"/>
  <c r="D984" i="1"/>
  <c r="E289" i="4"/>
  <c r="I17" i="3"/>
  <c r="D147" i="1"/>
  <c r="H46" i="1"/>
  <c r="G46" i="1"/>
  <c r="H9" i="3"/>
  <c r="H1299" i="1"/>
  <c r="G1299" i="1"/>
  <c r="D407" i="4"/>
  <c r="F298" i="4"/>
  <c r="C293" i="1"/>
  <c r="H259" i="1"/>
  <c r="G259" i="1"/>
  <c r="H21" i="3"/>
  <c r="F68" i="5"/>
  <c r="C1046" i="1"/>
  <c r="D6" i="5"/>
  <c r="H346" i="1"/>
  <c r="G346" i="1"/>
  <c r="H637" i="1"/>
  <c r="G637" i="1"/>
  <c r="H102" i="1"/>
  <c r="G102" i="1"/>
  <c r="G1153" i="1"/>
  <c r="H1153" i="1"/>
  <c r="H1517" i="1"/>
  <c r="G1517" i="1"/>
  <c r="H11" i="3"/>
  <c r="H28" i="3"/>
  <c r="F141" i="6"/>
  <c r="C1435" i="1"/>
  <c r="H211" i="1"/>
  <c r="G211" i="1"/>
  <c r="F420" i="4"/>
  <c r="D635" i="4"/>
  <c r="C414" i="1"/>
  <c r="H220" i="1"/>
  <c r="G220" i="1"/>
  <c r="H466" i="1"/>
  <c r="G466" i="1"/>
  <c r="E316" i="9"/>
  <c r="B317" i="9"/>
  <c r="H415" i="1"/>
  <c r="G415" i="1"/>
  <c r="H248" i="1"/>
  <c r="G248" i="1"/>
  <c r="F528" i="4"/>
  <c r="D636" i="4"/>
  <c r="C522" i="1"/>
  <c r="F175" i="5"/>
  <c r="C1152" i="1"/>
  <c r="D408" i="4"/>
  <c r="F350" i="4"/>
  <c r="C345" i="1"/>
  <c r="B213" i="9"/>
  <c r="H985" i="1"/>
  <c r="G985" i="1"/>
  <c r="H509" i="1"/>
  <c r="G509" i="1"/>
  <c r="H1329" i="1"/>
  <c r="G1329" i="1"/>
  <c r="H294" i="1"/>
  <c r="G294" i="1"/>
  <c r="E636" i="4"/>
  <c r="D630" i="1" s="1"/>
  <c r="D522" i="1"/>
  <c r="E635" i="4"/>
  <c r="D629" i="1" s="1"/>
  <c r="G574" i="1"/>
  <c r="H574" i="1"/>
  <c r="H1408" i="1"/>
  <c r="G1408" i="1"/>
  <c r="H1096" i="1"/>
  <c r="G1096" i="1"/>
  <c r="H1214" i="1"/>
  <c r="G1214" i="1"/>
  <c r="D407" i="1" l="1"/>
  <c r="E639" i="4"/>
  <c r="D633" i="1" s="1"/>
  <c r="K3" i="9"/>
  <c r="I9" i="3"/>
  <c r="H147" i="1"/>
  <c r="G147" i="1"/>
  <c r="H2" i="1"/>
  <c r="G2" i="1"/>
  <c r="H522" i="1"/>
  <c r="G522" i="1"/>
  <c r="G284" i="9"/>
  <c r="E284" i="9" s="1"/>
  <c r="B284" i="9" s="1"/>
  <c r="G278" i="9"/>
  <c r="E278" i="9" s="1"/>
  <c r="F6" i="5"/>
  <c r="C984" i="1"/>
  <c r="F407" i="4"/>
  <c r="C402" i="1"/>
  <c r="E413" i="4"/>
  <c r="E291" i="4"/>
  <c r="D287" i="1" s="1"/>
  <c r="D285" i="1"/>
  <c r="E290" i="4"/>
  <c r="D286" i="1" s="1"/>
  <c r="D413" i="4"/>
  <c r="F289" i="4"/>
  <c r="D291" i="4"/>
  <c r="C285" i="1"/>
  <c r="D290" i="4"/>
  <c r="H345" i="1"/>
  <c r="G345" i="1"/>
  <c r="F408" i="4"/>
  <c r="C403" i="1"/>
  <c r="F636" i="4"/>
  <c r="C630" i="1"/>
  <c r="H414" i="1"/>
  <c r="G414" i="1"/>
  <c r="N3" i="9"/>
  <c r="I11" i="3"/>
  <c r="G1046" i="1"/>
  <c r="H1046" i="1"/>
  <c r="F412" i="4"/>
  <c r="D639" i="4"/>
  <c r="C407" i="1"/>
  <c r="H1152" i="1"/>
  <c r="G1152" i="1"/>
  <c r="F635" i="4"/>
  <c r="C629" i="1"/>
  <c r="H1435" i="1"/>
  <c r="G1435" i="1"/>
  <c r="H293" i="1"/>
  <c r="G293" i="1"/>
  <c r="F291" i="4" l="1"/>
  <c r="C287" i="1"/>
  <c r="H629" i="1"/>
  <c r="G629" i="1"/>
  <c r="H407" i="1"/>
  <c r="G407" i="1"/>
  <c r="H403" i="1"/>
  <c r="G403" i="1"/>
  <c r="G984" i="1"/>
  <c r="H984" i="1"/>
  <c r="H8" i="3"/>
  <c r="F639" i="4"/>
  <c r="D641" i="4"/>
  <c r="C633" i="1"/>
  <c r="F290" i="4"/>
  <c r="C286" i="1"/>
  <c r="D415" i="4"/>
  <c r="D640" i="4"/>
  <c r="F413" i="4"/>
  <c r="C408" i="1"/>
  <c r="E640" i="4"/>
  <c r="E415" i="4"/>
  <c r="D410" i="1" s="1"/>
  <c r="D408" i="1"/>
  <c r="E414" i="4"/>
  <c r="D409" i="1" s="1"/>
  <c r="D414" i="4"/>
  <c r="H630" i="1"/>
  <c r="G630" i="1"/>
  <c r="H285" i="1"/>
  <c r="G285" i="1"/>
  <c r="H402" i="1"/>
  <c r="G402" i="1"/>
  <c r="E277" i="9"/>
  <c r="B278" i="9"/>
  <c r="M3" i="9" l="1"/>
  <c r="I8" i="3"/>
  <c r="D642" i="4"/>
  <c r="D645" i="4" s="1"/>
  <c r="F640" i="4"/>
  <c r="C634" i="1"/>
  <c r="H633" i="1"/>
  <c r="G633" i="1"/>
  <c r="F414" i="4"/>
  <c r="C409" i="1"/>
  <c r="E642" i="4"/>
  <c r="D634" i="1"/>
  <c r="E641" i="4"/>
  <c r="F641" i="4" s="1"/>
  <c r="F415" i="4"/>
  <c r="C410" i="1"/>
  <c r="C635" i="1"/>
  <c r="H287" i="1"/>
  <c r="G287" i="1"/>
  <c r="H408" i="1"/>
  <c r="G408" i="1"/>
  <c r="H286" i="1"/>
  <c r="G286" i="1"/>
  <c r="H18" i="3" l="1"/>
  <c r="C639" i="1"/>
  <c r="E645" i="4"/>
  <c r="F645" i="4" s="1"/>
  <c r="D635" i="1"/>
  <c r="H635" i="1" s="1"/>
  <c r="H410" i="1"/>
  <c r="G410" i="1"/>
  <c r="E646" i="4"/>
  <c r="D636" i="1"/>
  <c r="G409" i="1"/>
  <c r="H409" i="1"/>
  <c r="G634" i="1"/>
  <c r="H634" i="1"/>
  <c r="D646" i="4"/>
  <c r="F642" i="4"/>
  <c r="C636" i="1"/>
  <c r="G276" i="9" l="1"/>
  <c r="E276" i="9" s="1"/>
  <c r="B276" i="9" s="1"/>
  <c r="G635" i="1"/>
  <c r="I18" i="3"/>
  <c r="D639" i="1"/>
  <c r="G639" i="1" s="1"/>
  <c r="H19" i="3"/>
  <c r="F646" i="4"/>
  <c r="C640" i="1"/>
  <c r="I19" i="3"/>
  <c r="D640" i="1"/>
  <c r="H7" i="3" s="1"/>
  <c r="G636" i="1"/>
  <c r="H636" i="1"/>
  <c r="H639" i="1"/>
  <c r="J3" i="9" l="1"/>
  <c r="H640" i="1"/>
  <c r="G640" i="1"/>
  <c r="G274" i="9" l="1"/>
  <c r="L272" i="9"/>
  <c r="H274" i="9"/>
  <c r="M272" i="9"/>
  <c r="G18" i="9"/>
  <c r="H18" i="9"/>
  <c r="J9" i="9"/>
  <c r="G15" i="9"/>
  <c r="K5" i="9"/>
  <c r="J10" i="9"/>
  <c r="I8" i="9"/>
  <c r="I13" i="9"/>
  <c r="I17" i="9"/>
  <c r="K7" i="9"/>
  <c r="J12" i="9"/>
  <c r="I6" i="9"/>
  <c r="K12" i="9"/>
  <c r="J17" i="9"/>
  <c r="I7" i="9"/>
  <c r="I9" i="9"/>
  <c r="K8" i="9"/>
  <c r="K13" i="9"/>
  <c r="I12" i="9"/>
  <c r="I5" i="9"/>
  <c r="K11" i="9"/>
  <c r="J5" i="9"/>
  <c r="M16" i="9"/>
  <c r="J6" i="9"/>
  <c r="I11" i="9"/>
  <c r="K10" i="9"/>
  <c r="L15" i="9"/>
  <c r="G16" i="9"/>
  <c r="J8" i="9"/>
  <c r="J13" i="9"/>
  <c r="G17" i="9"/>
  <c r="H15" i="9"/>
  <c r="K6" i="9"/>
  <c r="J11" i="9"/>
  <c r="H16" i="9"/>
  <c r="M15" i="9"/>
  <c r="L16" i="9"/>
  <c r="H17" i="9"/>
  <c r="K9" i="9"/>
  <c r="J7" i="9"/>
  <c r="E12" i="9" l="1"/>
  <c r="B12" i="9" s="1"/>
  <c r="E17" i="9"/>
  <c r="B17" i="9" s="1"/>
  <c r="F15" i="9"/>
  <c r="F272" i="9"/>
  <c r="B272" i="9" s="1"/>
  <c r="E16" i="9"/>
  <c r="E5" i="9"/>
  <c r="E9" i="9"/>
  <c r="B9" i="9" s="1"/>
  <c r="E6" i="9"/>
  <c r="B6" i="9" s="1"/>
  <c r="E13" i="9"/>
  <c r="B13" i="9" s="1"/>
  <c r="E15" i="9"/>
  <c r="E7" i="9"/>
  <c r="B7" i="9" s="1"/>
  <c r="E8" i="9"/>
  <c r="B8" i="9" s="1"/>
  <c r="E10" i="9"/>
  <c r="B10" i="9" s="1"/>
  <c r="F16" i="9"/>
  <c r="E11" i="9"/>
  <c r="B11" i="9" s="1"/>
  <c r="E18" i="9"/>
  <c r="B18" i="9" s="1"/>
  <c r="E274" i="9"/>
  <c r="F14" i="9" l="1"/>
  <c r="F20" i="9"/>
  <c r="F3" i="9" s="1"/>
  <c r="E14" i="9"/>
  <c r="B15" i="9"/>
  <c r="E4" i="9"/>
  <c r="B5" i="9"/>
  <c r="B274" i="9"/>
  <c r="E20" i="9"/>
  <c r="I7" i="3" s="1"/>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<sst xmlns="http://schemas.openxmlformats.org/spreadsheetml/2006/main" count="4360" uniqueCount="3421">
  <si>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</si>
  <si>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</si>
  <si>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</si>
  <si>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</si>
  <si>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</si>
  <si>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</si>
  <si>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</si>
  <si>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</si>
  <si>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</si>
  <si>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</si>
  <si>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</si>
  <si>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</si>
  <si>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</si>
  <si>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</si>
  <si>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</si>
  <si>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</si>
  <si>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</si>
  <si>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</si>
  <si>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</si>
  <si>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</si>
  <si>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</si>
  <si>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</si>
  <si>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</si>
  <si>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</si>
  <si>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</si>
  <si>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</si>
  <si>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</si>
  <si>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</si>
  <si>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</si>
  <si>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</si>
  <si>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</si>
  <si>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TRILJ</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</si>
  <si>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</si>
  <si>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</si>
  <si>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</si>
  <si>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</si>
  <si>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</si>
  <si>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</si>
  <si>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</si>
  <si>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</si>
  <si>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</si>
  <si>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</si>
  <si>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</si>
  <si>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</si>
  <si>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</si>
  <si>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</si>
  <si>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</si>
  <si>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</si>
  <si>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</si>
  <si>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12591 - O.Š. TRILJ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</si>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</sst>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1420170.1199999999</v>
      </c>
      <c r="D2" s="6">
        <f>'PR-RAS'!E6</f>
        <v>1710274.9</v>
      </c>
      <c r="E2" s="6">
        <v>0</v>
      </c>
      <c r="F2" s="6">
        <v>0</v>
      </c>
      <c r="G2" s="7">
        <f t="shared" ref="G2:G264" si="0">(B2/1000)*(C2*1+D2*2)</f>
        <v>4840.7199200000005</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1234197</v>
      </c>
      <c r="D46" s="1">
        <f>'PR-RAS'!E50</f>
        <v>1498728.21</v>
      </c>
      <c r="E46" s="1">
        <v>0</v>
      </c>
      <c r="F46" s="1">
        <v>0</v>
      </c>
      <c r="G46" s="2">
        <f t="shared" si="0"/>
        <v>190424.40389999998</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1216925.78</v>
      </c>
      <c r="D64" s="1">
        <f>'PR-RAS'!E68</f>
        <v>1447538.26</v>
      </c>
      <c r="E64" s="1">
        <v>0</v>
      </c>
      <c r="F64" s="1">
        <v>0</v>
      </c>
      <c r="G64" s="2">
        <f t="shared" si="0"/>
        <v>259056.14489999998</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1216925.78</v>
      </c>
      <c r="D65" s="1">
        <f>'PR-RAS'!E69</f>
        <v>1441590.7</v>
      </c>
      <c r="E65" s="1">
        <v>0</v>
      </c>
      <c r="F65" s="1">
        <v>0</v>
      </c>
      <c r="G65" s="2">
        <f t="shared" si="0"/>
        <v>262406.85952</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5947.56</v>
      </c>
      <c r="E66" s="1">
        <v>0</v>
      </c>
      <c r="F66" s="1">
        <v>0</v>
      </c>
      <c r="G66" s="2">
        <f t="shared" si="0"/>
        <v>773.18280000000004</v>
      </c>
      <c r="H66" s="2">
        <f t="shared" si="1"/>
        <v>0.43999999999959982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17271.22</v>
      </c>
      <c r="D73" s="1">
        <f>'PR-RAS'!E77</f>
        <v>51189.95</v>
      </c>
      <c r="E73" s="1">
        <v>0</v>
      </c>
      <c r="F73" s="1">
        <v>0</v>
      </c>
      <c r="G73" s="2">
        <f t="shared" si="0"/>
        <v>8614.8806399999994</v>
      </c>
      <c r="H73" s="2">
        <f t="shared" si="1"/>
        <v>0.27000000000407454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3154.76</v>
      </c>
      <c r="D74" s="1">
        <f>'PR-RAS'!E78</f>
        <v>5914.13</v>
      </c>
      <c r="E74" s="1">
        <v>0</v>
      </c>
      <c r="F74" s="1">
        <v>0</v>
      </c>
      <c r="G74" s="2">
        <f t="shared" si="0"/>
        <v>1093.76046</v>
      </c>
      <c r="H74" s="2">
        <f t="shared" si="1"/>
        <v>0.36999999999989086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1764.37</v>
      </c>
      <c r="E75" s="1">
        <v>0</v>
      </c>
      <c r="F75" s="1">
        <v>0</v>
      </c>
      <c r="G75" s="2">
        <f t="shared" si="0"/>
        <v>261.12675999999999</v>
      </c>
      <c r="H75" s="2">
        <f t="shared" si="1"/>
        <v>0.36999999999989086</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14116.46</v>
      </c>
      <c r="D76" s="1">
        <f>'PR-RAS'!E80</f>
        <v>33513.32</v>
      </c>
      <c r="E76" s="1">
        <v>0</v>
      </c>
      <c r="F76" s="1">
        <v>0</v>
      </c>
      <c r="G76" s="2">
        <f t="shared" si="0"/>
        <v>6085.7325000000001</v>
      </c>
      <c r="H76" s="2">
        <f t="shared" si="1"/>
        <v>0.77999999999883585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9998.1299999999992</v>
      </c>
      <c r="E77" s="1">
        <v>0</v>
      </c>
      <c r="F77" s="1">
        <v>0</v>
      </c>
      <c r="G77" s="2">
        <f t="shared" si="0"/>
        <v>1519.7157599999998</v>
      </c>
      <c r="H77" s="2">
        <f t="shared" si="1"/>
        <v>0.12999999999919964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312.63</v>
      </c>
      <c r="D102" s="1">
        <f>'PR-RAS'!E106</f>
        <v>0</v>
      </c>
      <c r="E102" s="1">
        <v>0</v>
      </c>
      <c r="F102" s="1">
        <v>0</v>
      </c>
      <c r="G102" s="2">
        <f t="shared" si="0"/>
        <v>31.57563</v>
      </c>
      <c r="H102" s="2">
        <f t="shared" si="1"/>
        <v>0.37000000000000455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312.63</v>
      </c>
      <c r="D108" s="1">
        <f>'PR-RAS'!E112</f>
        <v>0</v>
      </c>
      <c r="E108" s="1">
        <v>0</v>
      </c>
      <c r="F108" s="1">
        <v>0</v>
      </c>
      <c r="G108" s="2">
        <f t="shared" si="0"/>
        <v>33.451409999999996</v>
      </c>
      <c r="H108" s="2">
        <f t="shared" si="1"/>
        <v>0.37000000000000455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312.63</v>
      </c>
      <c r="D113" s="1">
        <f>'PR-RAS'!E117</f>
        <v>0</v>
      </c>
      <c r="E113" s="1">
        <v>0</v>
      </c>
      <c r="F113" s="1">
        <v>0</v>
      </c>
      <c r="G113" s="2">
        <f t="shared" si="0"/>
        <v>35.014560000000003</v>
      </c>
      <c r="H113" s="2">
        <f t="shared" si="1"/>
        <v>0.37000000000000455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7290.01</v>
      </c>
      <c r="D120" s="1">
        <f>'PR-RAS'!E124</f>
        <v>5276.63</v>
      </c>
      <c r="E120" s="1">
        <v>0</v>
      </c>
      <c r="F120" s="1">
        <v>0</v>
      </c>
      <c r="G120" s="2">
        <f t="shared" si="0"/>
        <v>2123.3491300000001</v>
      </c>
      <c r="H120" s="2">
        <f t="shared" si="1"/>
        <v>0.38000000000010914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3125.94</v>
      </c>
      <c r="D121" s="1">
        <f>'PR-RAS'!E125</f>
        <v>3781.63</v>
      </c>
      <c r="E121" s="1">
        <v>0</v>
      </c>
      <c r="F121" s="1">
        <v>0</v>
      </c>
      <c r="G121" s="2">
        <f t="shared" si="0"/>
        <v>1282.704</v>
      </c>
      <c r="H121" s="2">
        <f t="shared" si="1"/>
        <v>0.42999999999983629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29.4</v>
      </c>
      <c r="D122" s="1">
        <f>'PR-RAS'!E126</f>
        <v>685.09</v>
      </c>
      <c r="E122" s="1">
        <v>0</v>
      </c>
      <c r="F122" s="1">
        <v>0</v>
      </c>
      <c r="G122" s="2">
        <f t="shared" si="0"/>
        <v>169.34918000000002</v>
      </c>
      <c r="H122" s="2">
        <f t="shared" si="1"/>
        <v>0.49000000000003041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3096.54</v>
      </c>
      <c r="D123" s="1">
        <f>'PR-RAS'!E127</f>
        <v>3096.54</v>
      </c>
      <c r="E123" s="1">
        <v>0</v>
      </c>
      <c r="F123" s="1">
        <v>0</v>
      </c>
      <c r="G123" s="2">
        <f t="shared" si="0"/>
        <v>1133.3336399999998</v>
      </c>
      <c r="H123" s="2">
        <f t="shared" si="1"/>
        <v>0.92000000000007276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4164.07</v>
      </c>
      <c r="D124" s="1">
        <f>'PR-RAS'!E128</f>
        <v>1495</v>
      </c>
      <c r="E124" s="1">
        <v>0</v>
      </c>
      <c r="F124" s="1">
        <v>0</v>
      </c>
      <c r="G124" s="2">
        <f t="shared" si="0"/>
        <v>879.95060999999998</v>
      </c>
      <c r="H124" s="2">
        <f t="shared" si="1"/>
        <v>6.9999999999708962E-2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412.94</v>
      </c>
      <c r="D125" s="1">
        <f>'PR-RAS'!E129</f>
        <v>1495</v>
      </c>
      <c r="E125" s="1">
        <v>0</v>
      </c>
      <c r="F125" s="1">
        <v>0</v>
      </c>
      <c r="G125" s="2">
        <f t="shared" si="0"/>
        <v>421.96456000000001</v>
      </c>
      <c r="H125" s="2">
        <f t="shared" si="1"/>
        <v>6.0000000000002274E-2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3751.13</v>
      </c>
      <c r="D126" s="1">
        <f>'PR-RAS'!E130</f>
        <v>0</v>
      </c>
      <c r="E126" s="1">
        <v>0</v>
      </c>
      <c r="F126" s="1">
        <v>0</v>
      </c>
      <c r="G126" s="2">
        <f t="shared" si="0"/>
        <v>468.89125000000001</v>
      </c>
      <c r="H126" s="2">
        <f t="shared" si="1"/>
        <v>0.13000000000010914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178370.48</v>
      </c>
      <c r="D129" s="1">
        <f>'PR-RAS'!E133</f>
        <v>206270.03</v>
      </c>
      <c r="E129" s="1">
        <v>0</v>
      </c>
      <c r="F129" s="1">
        <v>0</v>
      </c>
      <c r="G129" s="2">
        <f t="shared" si="0"/>
        <v>75636.549120000011</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178370.48</v>
      </c>
      <c r="D130" s="1">
        <f>'PR-RAS'!E134</f>
        <v>206270.03</v>
      </c>
      <c r="E130" s="1">
        <v>0</v>
      </c>
      <c r="F130" s="1">
        <v>0</v>
      </c>
      <c r="G130" s="2">
        <f t="shared" si="0"/>
        <v>76227.459660000008</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176076.53</v>
      </c>
      <c r="D131" s="1">
        <f>'PR-RAS'!E135</f>
        <v>205801.55</v>
      </c>
      <c r="E131" s="1">
        <v>0</v>
      </c>
      <c r="F131" s="1">
        <v>0</v>
      </c>
      <c r="G131" s="2">
        <f t="shared" si="0"/>
        <v>76398.351900000009</v>
      </c>
      <c r="H131" s="2">
        <f t="shared" si="1"/>
        <v>0.92000000001280569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2293.9499999999998</v>
      </c>
      <c r="D132" s="1">
        <f>'PR-RAS'!E136</f>
        <v>468.48</v>
      </c>
      <c r="E132" s="1">
        <v>0</v>
      </c>
      <c r="F132" s="1">
        <v>0</v>
      </c>
      <c r="G132" s="2">
        <f t="shared" si="0"/>
        <v>423.24921000000001</v>
      </c>
      <c r="H132" s="2">
        <f t="shared" si="1"/>
        <v>0.53000000000020009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1333532.6399999999</v>
      </c>
      <c r="D147" s="1">
        <f>'PR-RAS'!E151</f>
        <v>1621499.47</v>
      </c>
      <c r="E147" s="1">
        <v>0</v>
      </c>
      <c r="F147" s="1">
        <v>0</v>
      </c>
      <c r="G147" s="2">
        <f t="shared" si="0"/>
        <v>668173.61067999993</v>
      </c>
      <c r="H147" s="2">
        <f t="shared" si="1"/>
        <v>0.83000000007450581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1043185.28</v>
      </c>
      <c r="D148" s="1">
        <f>'PR-RAS'!E152</f>
        <v>1298482.3500000001</v>
      </c>
      <c r="E148" s="1">
        <v>0</v>
      </c>
      <c r="F148" s="1">
        <v>0</v>
      </c>
      <c r="G148" s="2">
        <f t="shared" si="0"/>
        <v>535102.04706000001</v>
      </c>
      <c r="H148" s="2">
        <f t="shared" si="1"/>
        <v>0.63000000012107193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863481.68</v>
      </c>
      <c r="D149" s="1">
        <f>'PR-RAS'!E153</f>
        <v>1079122.01</v>
      </c>
      <c r="E149" s="1">
        <v>0</v>
      </c>
      <c r="F149" s="1">
        <v>0</v>
      </c>
      <c r="G149" s="2">
        <f t="shared" si="0"/>
        <v>447215.40360000002</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863481.68</v>
      </c>
      <c r="D150" s="1">
        <f>'PR-RAS'!E154</f>
        <v>1078396.73</v>
      </c>
      <c r="E150" s="1">
        <v>0</v>
      </c>
      <c r="F150" s="1">
        <v>0</v>
      </c>
      <c r="G150" s="2">
        <f t="shared" si="0"/>
        <v>450020.99586000002</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725.28</v>
      </c>
      <c r="E152" s="1">
        <v>0</v>
      </c>
      <c r="F152" s="1">
        <v>0</v>
      </c>
      <c r="G152" s="2">
        <f t="shared" si="0"/>
        <v>219.03456</v>
      </c>
      <c r="H152" s="2">
        <f t="shared" si="1"/>
        <v>0.27999999999997272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40654.39</v>
      </c>
      <c r="D154" s="1">
        <f>'PR-RAS'!E158</f>
        <v>47698.5</v>
      </c>
      <c r="E154" s="1">
        <v>0</v>
      </c>
      <c r="F154" s="1">
        <v>0</v>
      </c>
      <c r="G154" s="2">
        <f t="shared" si="0"/>
        <v>20815.862670000002</v>
      </c>
      <c r="H154" s="2">
        <f t="shared" si="1"/>
        <v>0.88999999999941792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139049.21</v>
      </c>
      <c r="D155" s="1">
        <f>'PR-RAS'!E159</f>
        <v>171661.84</v>
      </c>
      <c r="E155" s="1">
        <v>0</v>
      </c>
      <c r="F155" s="1">
        <v>0</v>
      </c>
      <c r="G155" s="2">
        <f t="shared" si="0"/>
        <v>74285.425059999994</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139049.21</v>
      </c>
      <c r="D157" s="1">
        <f>'PR-RAS'!E161</f>
        <v>171653.19</v>
      </c>
      <c r="E157" s="1">
        <v>0</v>
      </c>
      <c r="F157" s="1">
        <v>0</v>
      </c>
      <c r="G157" s="2">
        <f t="shared" si="0"/>
        <v>75247.472039999993</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8.65</v>
      </c>
      <c r="E158" s="1">
        <v>0</v>
      </c>
      <c r="F158" s="1">
        <v>0</v>
      </c>
      <c r="G158" s="2">
        <f t="shared" si="0"/>
        <v>2.7161</v>
      </c>
      <c r="H158" s="2">
        <f t="shared" si="1"/>
        <v>0.34999999999999964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288747.44</v>
      </c>
      <c r="D159" s="1">
        <f>'PR-RAS'!E163</f>
        <v>320870.41000000003</v>
      </c>
      <c r="E159" s="1">
        <v>0</v>
      </c>
      <c r="F159" s="1">
        <v>0</v>
      </c>
      <c r="G159" s="2">
        <f t="shared" si="0"/>
        <v>147017.14508000002</v>
      </c>
      <c r="H159" s="2">
        <f t="shared" si="1"/>
        <v>0.8500000000349246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53099.15</v>
      </c>
      <c r="D160" s="1">
        <f>'PR-RAS'!E164</f>
        <v>55407.460000000006</v>
      </c>
      <c r="E160" s="1">
        <v>0</v>
      </c>
      <c r="F160" s="1">
        <v>0</v>
      </c>
      <c r="G160" s="2">
        <f t="shared" si="0"/>
        <v>26062.33713</v>
      </c>
      <c r="H160" s="2">
        <f t="shared" si="1"/>
        <v>0.61000000000785803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2216.79</v>
      </c>
      <c r="D161" s="1">
        <f>'PR-RAS'!E165</f>
        <v>5714.47</v>
      </c>
      <c r="E161" s="1">
        <v>0</v>
      </c>
      <c r="F161" s="1">
        <v>0</v>
      </c>
      <c r="G161" s="2">
        <f t="shared" si="0"/>
        <v>2183.3168000000001</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48241.8</v>
      </c>
      <c r="D162" s="1">
        <f>'PR-RAS'!E166</f>
        <v>48582.03</v>
      </c>
      <c r="E162" s="1">
        <v>0</v>
      </c>
      <c r="F162" s="1">
        <v>0</v>
      </c>
      <c r="G162" s="2">
        <f t="shared" si="0"/>
        <v>23410.34346</v>
      </c>
      <c r="H162" s="2">
        <f t="shared" si="1"/>
        <v>0.22999999999592546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1684.47</v>
      </c>
      <c r="D163" s="1">
        <f>'PR-RAS'!E167</f>
        <v>973.05</v>
      </c>
      <c r="E163" s="1">
        <v>0</v>
      </c>
      <c r="F163" s="1">
        <v>0</v>
      </c>
      <c r="G163" s="2">
        <f t="shared" si="0"/>
        <v>588.15233999999998</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956.09</v>
      </c>
      <c r="D164" s="1">
        <f>'PR-RAS'!E168</f>
        <v>137.91</v>
      </c>
      <c r="E164" s="1">
        <v>0</v>
      </c>
      <c r="F164" s="1">
        <v>0</v>
      </c>
      <c r="G164" s="2">
        <f t="shared" si="0"/>
        <v>200.80133000000001</v>
      </c>
      <c r="H164" s="2">
        <f t="shared" si="1"/>
        <v>0.18000000000003524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140825.94</v>
      </c>
      <c r="D165" s="1">
        <f>'PR-RAS'!E169</f>
        <v>135089.5</v>
      </c>
      <c r="E165" s="1">
        <v>0</v>
      </c>
      <c r="F165" s="1">
        <v>0</v>
      </c>
      <c r="G165" s="2">
        <f t="shared" si="0"/>
        <v>67404.810160000008</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11214.24</v>
      </c>
      <c r="D166" s="1">
        <f>'PR-RAS'!E170</f>
        <v>17201.8</v>
      </c>
      <c r="E166" s="1">
        <v>0</v>
      </c>
      <c r="F166" s="1">
        <v>0</v>
      </c>
      <c r="G166" s="2">
        <f t="shared" si="0"/>
        <v>7526.9435999999996</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87038.49</v>
      </c>
      <c r="D167" s="1">
        <f>'PR-RAS'!E171</f>
        <v>79246.37</v>
      </c>
      <c r="E167" s="1">
        <v>0</v>
      </c>
      <c r="F167" s="1">
        <v>0</v>
      </c>
      <c r="G167" s="2">
        <f t="shared" si="0"/>
        <v>40758.184179999997</v>
      </c>
      <c r="H167" s="2">
        <f t="shared" si="1"/>
        <v>0.86000000000058208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39278.300000000003</v>
      </c>
      <c r="D168" s="1">
        <f>'PR-RAS'!E172</f>
        <v>31946.83</v>
      </c>
      <c r="E168" s="1">
        <v>0</v>
      </c>
      <c r="F168" s="1">
        <v>0</v>
      </c>
      <c r="G168" s="2">
        <f t="shared" si="0"/>
        <v>17229.717320000003</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1851.8</v>
      </c>
      <c r="D169" s="1">
        <f>'PR-RAS'!E173</f>
        <v>4488.49</v>
      </c>
      <c r="E169" s="1">
        <v>0</v>
      </c>
      <c r="F169" s="1">
        <v>0</v>
      </c>
      <c r="G169" s="2">
        <f t="shared" si="0"/>
        <v>1819.23504</v>
      </c>
      <c r="H169" s="2">
        <f t="shared" si="1"/>
        <v>0.6899999999998272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620.4</v>
      </c>
      <c r="D170" s="1">
        <f>'PR-RAS'!E174</f>
        <v>2206.0100000000002</v>
      </c>
      <c r="E170" s="1">
        <v>0</v>
      </c>
      <c r="F170" s="1">
        <v>0</v>
      </c>
      <c r="G170" s="2">
        <f t="shared" si="0"/>
        <v>850.47898000000009</v>
      </c>
      <c r="H170" s="2">
        <f t="shared" si="1"/>
        <v>0.41000000000019554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822.71</v>
      </c>
      <c r="D172" s="1">
        <f>'PR-RAS'!E176</f>
        <v>0</v>
      </c>
      <c r="E172" s="1">
        <v>0</v>
      </c>
      <c r="F172" s="1">
        <v>0</v>
      </c>
      <c r="G172" s="2">
        <f t="shared" si="0"/>
        <v>140.68341000000001</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88231.420000000013</v>
      </c>
      <c r="D173" s="1">
        <f>'PR-RAS'!E177</f>
        <v>126348.23000000001</v>
      </c>
      <c r="E173" s="1">
        <v>0</v>
      </c>
      <c r="F173" s="1">
        <v>0</v>
      </c>
      <c r="G173" s="2">
        <f t="shared" si="0"/>
        <v>58639.595359999999</v>
      </c>
      <c r="H173" s="2">
        <f t="shared" si="1"/>
        <v>0.65000000002328306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67883.22</v>
      </c>
      <c r="D174" s="1">
        <f>'PR-RAS'!E178</f>
        <v>67927.53</v>
      </c>
      <c r="E174" s="1">
        <v>0</v>
      </c>
      <c r="F174" s="1">
        <v>0</v>
      </c>
      <c r="G174" s="2">
        <f t="shared" si="0"/>
        <v>35246.722439999998</v>
      </c>
      <c r="H174" s="2">
        <f t="shared" si="1"/>
        <v>0.69000000000232831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5889.33</v>
      </c>
      <c r="D175" s="1">
        <f>'PR-RAS'!E179</f>
        <v>19972.63</v>
      </c>
      <c r="E175" s="1">
        <v>0</v>
      </c>
      <c r="F175" s="1">
        <v>0</v>
      </c>
      <c r="G175" s="2">
        <f t="shared" si="0"/>
        <v>7975.2186600000005</v>
      </c>
      <c r="H175" s="2">
        <f t="shared" si="1"/>
        <v>0.69999999999890861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730</v>
      </c>
      <c r="E176" s="1">
        <v>0</v>
      </c>
      <c r="F176" s="1">
        <v>0</v>
      </c>
      <c r="G176" s="2">
        <f t="shared" si="0"/>
        <v>255.49999999999997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6150.85</v>
      </c>
      <c r="D177" s="1">
        <f>'PR-RAS'!E181</f>
        <v>8461.2199999999993</v>
      </c>
      <c r="E177" s="1">
        <v>0</v>
      </c>
      <c r="F177" s="1">
        <v>0</v>
      </c>
      <c r="G177" s="2">
        <f t="shared" si="0"/>
        <v>4060.8990399999998</v>
      </c>
      <c r="H177" s="2">
        <f t="shared" si="1"/>
        <v>0.36999999999898137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300</v>
      </c>
      <c r="E178" s="1">
        <v>0</v>
      </c>
      <c r="F178" s="1">
        <v>0</v>
      </c>
      <c r="G178" s="2">
        <f t="shared" si="0"/>
        <v>106.19999999999999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19.91</v>
      </c>
      <c r="E179" s="1">
        <v>0</v>
      </c>
      <c r="F179" s="1">
        <v>0</v>
      </c>
      <c r="G179" s="2">
        <f t="shared" si="0"/>
        <v>7.0879599999999998</v>
      </c>
      <c r="H179" s="2">
        <f t="shared" si="1"/>
        <v>8.9999999999999858E-2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7563.3</v>
      </c>
      <c r="D180" s="1">
        <f>'PR-RAS'!E184</f>
        <v>27626.76</v>
      </c>
      <c r="E180" s="1">
        <v>0</v>
      </c>
      <c r="F180" s="1">
        <v>0</v>
      </c>
      <c r="G180" s="2">
        <f t="shared" si="0"/>
        <v>11244.210779999999</v>
      </c>
      <c r="H180" s="2">
        <f t="shared" si="1"/>
        <v>0.54000000000178261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644.72</v>
      </c>
      <c r="D181" s="1">
        <f>'PR-RAS'!E185</f>
        <v>746.38</v>
      </c>
      <c r="E181" s="1">
        <v>0</v>
      </c>
      <c r="F181" s="1">
        <v>0</v>
      </c>
      <c r="G181" s="2">
        <f t="shared" si="0"/>
        <v>384.74639999999999</v>
      </c>
      <c r="H181" s="2">
        <f t="shared" si="1"/>
        <v>0.65999999999996817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v>
      </c>
      <c r="D182" s="1">
        <f>'PR-RAS'!E186</f>
        <v>563.79999999999995</v>
      </c>
      <c r="E182" s="1">
        <v>0</v>
      </c>
      <c r="F182" s="1">
        <v>0</v>
      </c>
      <c r="G182" s="2">
        <f t="shared" si="0"/>
        <v>222.19559999999998</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6590.93</v>
      </c>
      <c r="D184" s="1">
        <f>'PR-RAS'!E188</f>
        <v>4025.2200000000003</v>
      </c>
      <c r="E184" s="1">
        <v>0</v>
      </c>
      <c r="F184" s="1">
        <v>0</v>
      </c>
      <c r="G184" s="2">
        <f t="shared" si="0"/>
        <v>2679.3707100000001</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100</v>
      </c>
      <c r="E185" s="1">
        <v>0</v>
      </c>
      <c r="F185" s="1">
        <v>0</v>
      </c>
      <c r="G185" s="2">
        <f t="shared" si="0"/>
        <v>55.199999999999996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53.38</v>
      </c>
      <c r="E186" s="1">
        <v>0</v>
      </c>
      <c r="F186" s="1">
        <v>0</v>
      </c>
      <c r="G186" s="2">
        <f t="shared" si="0"/>
        <v>19.750600000000002</v>
      </c>
      <c r="H186" s="2">
        <f t="shared" si="1"/>
        <v>0.38000000000000256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1378.4</v>
      </c>
      <c r="D187" s="1">
        <f>'PR-RAS'!E191</f>
        <v>1543.17</v>
      </c>
      <c r="E187" s="1">
        <v>0</v>
      </c>
      <c r="F187" s="1">
        <v>0</v>
      </c>
      <c r="G187" s="2">
        <f t="shared" si="0"/>
        <v>830.44164000000001</v>
      </c>
      <c r="H187" s="2">
        <f t="shared" si="1"/>
        <v>0.57000000000016371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133.09</v>
      </c>
      <c r="E188" s="1">
        <v>0</v>
      </c>
      <c r="F188" s="1">
        <v>0</v>
      </c>
      <c r="G188" s="2">
        <f t="shared" si="0"/>
        <v>69.988489999999999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1712.58</v>
      </c>
      <c r="D189" s="1">
        <f>'PR-RAS'!E193</f>
        <v>934.01</v>
      </c>
      <c r="E189" s="1">
        <v>0</v>
      </c>
      <c r="F189" s="1">
        <v>0</v>
      </c>
      <c r="G189" s="2">
        <f t="shared" si="0"/>
        <v>673.15279999999996</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621.87</v>
      </c>
      <c r="E190" s="1">
        <v>0</v>
      </c>
      <c r="F190" s="1">
        <v>0</v>
      </c>
      <c r="G190" s="2">
        <f t="shared" si="0"/>
        <v>235.06685999999999</v>
      </c>
      <c r="H190" s="2">
        <f t="shared" si="1"/>
        <v>0.12999999999999545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3291.86</v>
      </c>
      <c r="D191" s="1">
        <f>'PR-RAS'!E195</f>
        <v>639.70000000000005</v>
      </c>
      <c r="E191" s="1">
        <v>0</v>
      </c>
      <c r="F191" s="1">
        <v>0</v>
      </c>
      <c r="G191" s="2">
        <f t="shared" si="0"/>
        <v>868.5394</v>
      </c>
      <c r="H191" s="2">
        <f t="shared" si="1"/>
        <v>0.4399999999998272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254.77</v>
      </c>
      <c r="D192" s="1">
        <f>'PR-RAS'!E196</f>
        <v>577.3900000000001</v>
      </c>
      <c r="E192" s="1">
        <v>0</v>
      </c>
      <c r="F192" s="1">
        <v>0</v>
      </c>
      <c r="G192" s="2">
        <f t="shared" si="0"/>
        <v>269.22405000000003</v>
      </c>
      <c r="H192" s="2">
        <f t="shared" si="1"/>
        <v>0.62000000000008981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254.77</v>
      </c>
      <c r="D206" s="1">
        <f>'PR-RAS'!E210</f>
        <v>577.3900000000001</v>
      </c>
      <c r="E206" s="1">
        <v>0</v>
      </c>
      <c r="F206" s="1">
        <v>0</v>
      </c>
      <c r="G206" s="2">
        <f t="shared" si="0"/>
        <v>288.95775000000003</v>
      </c>
      <c r="H206" s="2">
        <f t="shared" si="1"/>
        <v>0.62000000000008981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251.93</v>
      </c>
      <c r="D207" s="1">
        <f>'PR-RAS'!E211</f>
        <v>309.41000000000003</v>
      </c>
      <c r="E207" s="1">
        <v>0</v>
      </c>
      <c r="F207" s="1">
        <v>0</v>
      </c>
      <c r="G207" s="2">
        <f t="shared" si="0"/>
        <v>179.37449999999998</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2.84</v>
      </c>
      <c r="D209" s="1">
        <f>'PR-RAS'!E213</f>
        <v>267.98</v>
      </c>
      <c r="E209" s="1">
        <v>0</v>
      </c>
      <c r="F209" s="1">
        <v>0</v>
      </c>
      <c r="G209" s="2">
        <f t="shared" si="0"/>
        <v>112.07040000000001</v>
      </c>
      <c r="H209" s="2">
        <f t="shared" si="1"/>
        <v>0.17999999999998195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211.15</v>
      </c>
      <c r="E248" s="1">
        <v>0</v>
      </c>
      <c r="F248" s="1">
        <v>0</v>
      </c>
      <c r="G248" s="2">
        <f t="shared" si="0"/>
        <v>104.3081</v>
      </c>
      <c r="H248" s="2">
        <f t="shared" si="1"/>
        <v>0.15000000000000568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211.15</v>
      </c>
      <c r="E255" s="1">
        <v>0</v>
      </c>
      <c r="F255" s="1">
        <v>0</v>
      </c>
      <c r="G255" s="2">
        <f t="shared" si="0"/>
        <v>107.2642</v>
      </c>
      <c r="H255" s="2">
        <f t="shared" si="1"/>
        <v>0.15000000000000568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211.15</v>
      </c>
      <c r="E257" s="1">
        <v>0</v>
      </c>
      <c r="F257" s="1">
        <v>0</v>
      </c>
      <c r="G257" s="2">
        <f t="shared" si="0"/>
        <v>108.1088</v>
      </c>
      <c r="H257" s="2">
        <f t="shared" si="1"/>
        <v>0.15000000000000568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1345.15</v>
      </c>
      <c r="D259" s="1">
        <f>'PR-RAS'!E263</f>
        <v>1358.17</v>
      </c>
      <c r="E259" s="1">
        <v>0</v>
      </c>
      <c r="F259" s="1">
        <v>0</v>
      </c>
      <c r="G259" s="2">
        <f t="shared" si="0"/>
        <v>1047.8644200000001</v>
      </c>
      <c r="H259" s="2">
        <f t="shared" si="1"/>
        <v>0.32000000000016371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1345.15</v>
      </c>
      <c r="D260" s="1">
        <f>'PR-RAS'!E264</f>
        <v>1358.17</v>
      </c>
      <c r="E260" s="1">
        <v>0</v>
      </c>
      <c r="F260" s="1">
        <v>0</v>
      </c>
      <c r="G260" s="2">
        <f t="shared" si="0"/>
        <v>1051.9259100000002</v>
      </c>
      <c r="H260" s="2">
        <f t="shared" si="1"/>
        <v>0.32000000000016371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1345.15</v>
      </c>
      <c r="D262" s="1">
        <f>'PR-RAS'!E266</f>
        <v>1358.17</v>
      </c>
      <c r="E262" s="1">
        <v>0</v>
      </c>
      <c r="F262" s="1">
        <v>0</v>
      </c>
      <c r="G262" s="2">
        <f t="shared" si="0"/>
        <v>1060.04889</v>
      </c>
      <c r="H262" s="2">
        <f t="shared" si="1"/>
        <v>0.32000000000016371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1333532.6399999999</v>
      </c>
      <c r="D285" s="1">
        <f>'PR-RAS'!E289</f>
        <v>1621499.47</v>
      </c>
      <c r="E285" s="1">
        <v>0</v>
      </c>
      <c r="F285" s="1">
        <v>0</v>
      </c>
      <c r="G285" s="2">
        <f t="shared" si="8"/>
        <v>1299734.96872</v>
      </c>
      <c r="H285" s="2">
        <f t="shared" si="9"/>
        <v>0.83000000007450581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86637.479999999981</v>
      </c>
      <c r="D286" s="1">
        <f>'PR-RAS'!E290</f>
        <v>88775.429999999935</v>
      </c>
      <c r="E286" s="1">
        <v>0</v>
      </c>
      <c r="F286" s="1">
        <v>0</v>
      </c>
      <c r="G286" s="2">
        <f t="shared" si="8"/>
        <v>75293.676899999948</v>
      </c>
      <c r="H286" s="2">
        <f t="shared" si="9"/>
        <v>0.90999999991618097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64688.84</v>
      </c>
      <c r="D289" s="1">
        <f>'PR-RAS'!E293</f>
        <v>71802.080000000002</v>
      </c>
      <c r="E289" s="1">
        <v>0</v>
      </c>
      <c r="F289" s="1">
        <v>0</v>
      </c>
      <c r="G289" s="2">
        <f t="shared" si="8"/>
        <v>59988.383999999998</v>
      </c>
      <c r="H289" s="2">
        <f t="shared" si="9"/>
        <v>0.24000000000523869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516.09</v>
      </c>
      <c r="D290" s="1">
        <f>'PR-RAS'!E294</f>
        <v>516.09</v>
      </c>
      <c r="E290" s="1">
        <v>0</v>
      </c>
      <c r="F290" s="1">
        <v>0</v>
      </c>
      <c r="G290" s="2">
        <f t="shared" si="8"/>
        <v>447.45002999999997</v>
      </c>
      <c r="H290" s="2">
        <f t="shared" si="9"/>
        <v>0.18000000000006366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516.09</v>
      </c>
      <c r="D291" s="1">
        <f>'PR-RAS'!E295</f>
        <v>519.09</v>
      </c>
      <c r="E291" s="1">
        <v>0</v>
      </c>
      <c r="F291" s="1">
        <v>0</v>
      </c>
      <c r="G291" s="2">
        <f t="shared" si="8"/>
        <v>450.73829999999998</v>
      </c>
      <c r="H291" s="2">
        <f t="shared" si="9"/>
        <v>0.18000000000006366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4429.7800000000007</v>
      </c>
      <c r="D345" s="1">
        <f>'PR-RAS'!E350</f>
        <v>17608.25</v>
      </c>
      <c r="E345" s="1">
        <v>0</v>
      </c>
      <c r="F345" s="1">
        <v>0</v>
      </c>
      <c r="G345" s="2">
        <f t="shared" si="8"/>
        <v>13638.320319999999</v>
      </c>
      <c r="H345" s="2">
        <f t="shared" si="9"/>
        <v>0.46999999999934516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3961.3</v>
      </c>
      <c r="D358" s="1">
        <f>'PR-RAS'!E363</f>
        <v>17608.25</v>
      </c>
      <c r="E358" s="1">
        <v>0</v>
      </c>
      <c r="F358" s="1">
        <v>0</v>
      </c>
      <c r="G358" s="2">
        <f t="shared" si="8"/>
        <v>13986.4746</v>
      </c>
      <c r="H358" s="2">
        <f t="shared" si="9"/>
        <v>0.5500000000001819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3751.13</v>
      </c>
      <c r="D364" s="1">
        <f>'PR-RAS'!E369</f>
        <v>17542.04</v>
      </c>
      <c r="E364" s="1">
        <v>0</v>
      </c>
      <c r="F364" s="1">
        <v>0</v>
      </c>
      <c r="G364" s="2">
        <f t="shared" si="8"/>
        <v>14097.18123</v>
      </c>
      <c r="H364" s="2">
        <f t="shared" si="9"/>
        <v>0.17000000000098225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3003.4</v>
      </c>
      <c r="D365" s="1">
        <f>'PR-RAS'!E370</f>
        <v>9979.5400000000009</v>
      </c>
      <c r="E365" s="1">
        <v>0</v>
      </c>
      <c r="F365" s="1">
        <v>0</v>
      </c>
      <c r="G365" s="2">
        <f t="shared" si="8"/>
        <v>8358.3427200000006</v>
      </c>
      <c r="H365" s="2">
        <f t="shared" si="9"/>
        <v>0.85999999999921783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747.73</v>
      </c>
      <c r="D371" s="1">
        <f>'PR-RAS'!E376</f>
        <v>7562.5</v>
      </c>
      <c r="E371" s="1">
        <v>0</v>
      </c>
      <c r="F371" s="1">
        <v>0</v>
      </c>
      <c r="G371" s="2">
        <f t="shared" si="8"/>
        <v>5872.9101000000001</v>
      </c>
      <c r="H371" s="2">
        <f t="shared" si="9"/>
        <v>0.76999999999998181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210.17</v>
      </c>
      <c r="D378" s="1">
        <f>'PR-RAS'!E383</f>
        <v>66.209999999999994</v>
      </c>
      <c r="E378" s="1">
        <v>0</v>
      </c>
      <c r="F378" s="1">
        <v>0</v>
      </c>
      <c r="G378" s="2">
        <f t="shared" si="8"/>
        <v>129.15643</v>
      </c>
      <c r="H378" s="2">
        <f t="shared" si="9"/>
        <v>0.37999999999998124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210.17</v>
      </c>
      <c r="D379" s="1">
        <f>'PR-RAS'!E384</f>
        <v>66.209999999999994</v>
      </c>
      <c r="E379" s="1">
        <v>0</v>
      </c>
      <c r="F379" s="1">
        <v>0</v>
      </c>
      <c r="G379" s="2">
        <f t="shared" si="8"/>
        <v>129.49902</v>
      </c>
      <c r="H379" s="2">
        <f t="shared" si="9"/>
        <v>0.37999999999998124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468.48</v>
      </c>
      <c r="D397" s="1">
        <f>'PR-RAS'!E402</f>
        <v>0</v>
      </c>
      <c r="E397" s="1">
        <v>0</v>
      </c>
      <c r="F397" s="1">
        <v>0</v>
      </c>
      <c r="G397" s="2">
        <f t="shared" si="8"/>
        <v>185.51808000000003</v>
      </c>
      <c r="H397" s="2">
        <f t="shared" si="9"/>
        <v>0.48000000000001819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468.48</v>
      </c>
      <c r="D399" s="1">
        <f>'PR-RAS'!E404</f>
        <v>0</v>
      </c>
      <c r="E399" s="1">
        <v>0</v>
      </c>
      <c r="F399" s="1">
        <v>0</v>
      </c>
      <c r="G399" s="2">
        <f t="shared" si="8"/>
        <v>186.45504000000003</v>
      </c>
      <c r="H399" s="2">
        <f t="shared" si="9"/>
        <v>0.48000000000001819</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4429.7800000000007</v>
      </c>
      <c r="D403" s="1">
        <f>'PR-RAS'!E408</f>
        <v>17608.25</v>
      </c>
      <c r="E403" s="1">
        <v>0</v>
      </c>
      <c r="F403" s="1">
        <v>0</v>
      </c>
      <c r="G403" s="2">
        <f t="shared" si="8"/>
        <v>15937.80456</v>
      </c>
      <c r="H403" s="2">
        <f t="shared" si="9"/>
        <v>0.46999999999934516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41072.550000000003</v>
      </c>
      <c r="E405" s="1">
        <v>0</v>
      </c>
      <c r="F405" s="1">
        <v>0</v>
      </c>
      <c r="G405" s="2">
        <f t="shared" si="8"/>
        <v>33186.620400000007</v>
      </c>
      <c r="H405" s="2">
        <f t="shared" si="9"/>
        <v>0.44999999999708962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1420170.1199999999</v>
      </c>
      <c r="D407" s="1">
        <f>'PR-RAS'!E412</f>
        <v>1710274.9</v>
      </c>
      <c r="E407" s="1">
        <v>0</v>
      </c>
      <c r="F407" s="1">
        <v>0</v>
      </c>
      <c r="G407" s="2">
        <f t="shared" si="8"/>
        <v>1965332.28752</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1337962.42</v>
      </c>
      <c r="D408" s="1">
        <f>'PR-RAS'!E413</f>
        <v>1639107.72</v>
      </c>
      <c r="E408" s="1">
        <v>0</v>
      </c>
      <c r="F408" s="1">
        <v>0</v>
      </c>
      <c r="G408" s="2">
        <f t="shared" si="8"/>
        <v>1878784.3890199997</v>
      </c>
      <c r="H408" s="2">
        <f t="shared" si="9"/>
        <v>0.69999999995343387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82207.699999999953</v>
      </c>
      <c r="D409" s="1">
        <f>'PR-RAS'!E414</f>
        <v>71167.179999999935</v>
      </c>
      <c r="E409" s="1">
        <v>0</v>
      </c>
      <c r="F409" s="1">
        <v>0</v>
      </c>
      <c r="G409" s="2">
        <f t="shared" si="8"/>
        <v>91613.160479999919</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64688.84</v>
      </c>
      <c r="D412" s="1">
        <f>'PR-RAS'!E417</f>
        <v>112874.63</v>
      </c>
      <c r="E412" s="1">
        <v>0</v>
      </c>
      <c r="F412" s="1">
        <v>0</v>
      </c>
      <c r="G412" s="2">
        <f t="shared" si="8"/>
        <v>119370.05909999998</v>
      </c>
      <c r="H412" s="2">
        <f t="shared" si="9"/>
        <v>0.52999999999883585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516.09</v>
      </c>
      <c r="D413" s="1">
        <f>'PR-RAS'!E418</f>
        <v>516.09</v>
      </c>
      <c r="E413" s="1">
        <v>0</v>
      </c>
      <c r="F413" s="1">
        <v>0</v>
      </c>
      <c r="G413" s="2">
        <f t="shared" si="8"/>
        <v>637.88723999999991</v>
      </c>
      <c r="H413" s="2">
        <f t="shared" si="9"/>
        <v>0.18000000000006366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1420170.1199999999</v>
      </c>
      <c r="D633" s="1">
        <f>'PR-RAS'!E639</f>
        <v>1710274.9</v>
      </c>
      <c r="E633" s="1">
        <v>0</v>
      </c>
      <c r="F633" s="1">
        <v>0</v>
      </c>
      <c r="G633" s="2">
        <f t="shared" si="10"/>
        <v>3059334.9894400002</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1337962.42</v>
      </c>
      <c r="D634" s="1">
        <f>'PR-RAS'!E640</f>
        <v>1639107.72</v>
      </c>
      <c r="E634" s="1">
        <v>0</v>
      </c>
      <c r="F634" s="1">
        <v>0</v>
      </c>
      <c r="G634" s="2">
        <f t="shared" si="10"/>
        <v>2922040.5853799996</v>
      </c>
      <c r="H634" s="2">
        <f t="shared" si="11"/>
        <v>0.69999999995343387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82207.699999999953</v>
      </c>
      <c r="D635" s="1">
        <f>'PR-RAS'!E641</f>
        <v>71167.179999999935</v>
      </c>
      <c r="E635" s="1">
        <v>0</v>
      </c>
      <c r="F635" s="1">
        <v>0</v>
      </c>
      <c r="G635" s="2">
        <f t="shared" si="10"/>
        <v>142359.66603999989</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64688.84</v>
      </c>
      <c r="D638" s="1">
        <f>'PR-RAS'!E644</f>
        <v>112874.63</v>
      </c>
      <c r="E638" s="1">
        <v>0</v>
      </c>
      <c r="F638" s="1">
        <v>0</v>
      </c>
      <c r="G638" s="2">
        <f t="shared" si="10"/>
        <v>185009.06969999999</v>
      </c>
      <c r="H638" s="2">
        <f t="shared" si="11"/>
        <v>0.52999999999883585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17518.859999999957</v>
      </c>
      <c r="D639" s="1">
        <f>'PR-RAS'!E645</f>
        <v>0</v>
      </c>
      <c r="E639" s="1">
        <v>0</v>
      </c>
      <c r="F639" s="1">
        <v>0</v>
      </c>
      <c r="G639" s="2">
        <f t="shared" si="10"/>
        <v>11177.032679999973</v>
      </c>
      <c r="H639" s="2">
        <f t="shared" si="11"/>
        <v>0.14000000004307367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41707.45000000007</v>
      </c>
      <c r="E640" s="1">
        <v>0</v>
      </c>
      <c r="F640" s="1">
        <v>0</v>
      </c>
      <c r="G640" s="2">
        <f t="shared" si="10"/>
        <v>53302.121100000091</v>
      </c>
      <c r="H640" s="2">
        <f t="shared" si="11"/>
        <v>0.45000000006984919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232927.89</v>
      </c>
      <c r="E641" s="1">
        <v>0</v>
      </c>
      <c r="F641" s="1">
        <v>0</v>
      </c>
      <c r="G641" s="2">
        <f t="shared" si="10"/>
        <v>298147.69920000003</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5732.14</v>
      </c>
      <c r="D642" s="1">
        <f>'PR-RAS'!E649</f>
        <v>4793.43</v>
      </c>
      <c r="E642" s="1">
        <v>0</v>
      </c>
      <c r="F642" s="1">
        <v>0</v>
      </c>
      <c r="G642" s="2">
        <f t="shared" si="10"/>
        <v>9819.4789999999994</v>
      </c>
      <c r="H642" s="2">
        <f t="shared" si="11"/>
        <v>0.57000000000061846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330428.56</v>
      </c>
      <c r="D643" s="1">
        <f>'PR-RAS'!E650</f>
        <v>402637.47</v>
      </c>
      <c r="E643" s="1">
        <v>0</v>
      </c>
      <c r="F643" s="1">
        <v>0</v>
      </c>
      <c r="G643" s="2">
        <f t="shared" si="10"/>
        <v>729121.647</v>
      </c>
      <c r="H643" s="2">
        <f t="shared" si="11"/>
        <v>0.90999999997438863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324296.48</v>
      </c>
      <c r="D644" s="1">
        <f>'PR-RAS'!E651</f>
        <v>381354.27</v>
      </c>
      <c r="E644" s="1">
        <v>0</v>
      </c>
      <c r="F644" s="1">
        <v>0</v>
      </c>
      <c r="G644" s="2">
        <f t="shared" si="10"/>
        <v>698944.22785999998</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11864.22000000003</v>
      </c>
      <c r="D645" s="1">
        <f>'PR-RAS'!E652</f>
        <v>26076.629999999946</v>
      </c>
      <c r="E645" s="1">
        <v>0</v>
      </c>
      <c r="F645" s="1">
        <v>0</v>
      </c>
      <c r="G645" s="2">
        <f t="shared" si="10"/>
        <v>41227.257119999951</v>
      </c>
      <c r="H645" s="2">
        <f t="shared" si="11"/>
        <v>0.59000000008381903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123</v>
      </c>
      <c r="D647" s="1">
        <f>'PR-RAS'!E654</f>
        <v>121</v>
      </c>
      <c r="E647" s="1">
        <v>0</v>
      </c>
      <c r="F647" s="1">
        <v>0</v>
      </c>
      <c r="G647" s="2">
        <f t="shared" si="10"/>
        <v>235.79000000000002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120</v>
      </c>
      <c r="D649" s="1">
        <f>'PR-RAS'!E656</f>
        <v>124</v>
      </c>
      <c r="E649" s="1">
        <v>0</v>
      </c>
      <c r="F649" s="1">
        <v>0</v>
      </c>
      <c r="G649" s="2">
        <f t="shared" si="10"/>
        <v>238.464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1143368.3600000001</v>
      </c>
      <c r="D668" s="1">
        <f>'PR-RAS'!E675</f>
        <v>1394120.64</v>
      </c>
      <c r="E668" s="1">
        <v>0</v>
      </c>
      <c r="F668" s="1">
        <v>0</v>
      </c>
      <c r="G668" s="2">
        <f t="shared" si="10"/>
        <v>2622383.6298799999</v>
      </c>
      <c r="H668" s="2">
        <f t="shared" si="11"/>
        <v>0.72000000020489097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73557.42</v>
      </c>
      <c r="D669" s="1">
        <f>'PR-RAS'!E676</f>
        <v>47470.06</v>
      </c>
      <c r="E669" s="1">
        <v>0</v>
      </c>
      <c r="F669" s="1">
        <v>0</v>
      </c>
      <c r="G669" s="2">
        <f t="shared" si="10"/>
        <v>112556.35672</v>
      </c>
      <c r="H669" s="2">
        <f t="shared" si="11"/>
        <v>0.47999999999592546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912.29</v>
      </c>
      <c r="E670" s="1">
        <v>0</v>
      </c>
      <c r="F670" s="1">
        <v>0</v>
      </c>
      <c r="G670" s="2">
        <f t="shared" si="10"/>
        <v>1220.64402</v>
      </c>
      <c r="H670" s="2">
        <f t="shared" si="11"/>
        <v>0.28999999999996362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5035.2700000000004</v>
      </c>
      <c r="E671" s="1">
        <v>0</v>
      </c>
      <c r="F671" s="1">
        <v>0</v>
      </c>
      <c r="G671" s="2">
        <f t="shared" si="10"/>
        <v>6747.2618000000011</v>
      </c>
      <c r="H671" s="2">
        <f t="shared" si="11"/>
        <v>0.27000000000043656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2442.7800000000002</v>
      </c>
      <c r="D710" s="1">
        <f>'PR-RAS'!E717</f>
        <v>2207.1999999999998</v>
      </c>
      <c r="E710" s="1">
        <v>0</v>
      </c>
      <c r="F710" s="1">
        <v>0</v>
      </c>
      <c r="G710" s="2">
        <f t="shared" si="10"/>
        <v>4861.7406199999996</v>
      </c>
      <c r="H710" s="2">
        <f t="shared" si="11"/>
        <v>0.41999999999961801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48241.8</v>
      </c>
      <c r="D711" s="1">
        <f>'PR-RAS'!E718</f>
        <v>48582.03</v>
      </c>
      <c r="E711" s="1">
        <v>0</v>
      </c>
      <c r="F711" s="1">
        <v>0</v>
      </c>
      <c r="G711" s="2">
        <f t="shared" si="10"/>
        <v>103238.16059999999</v>
      </c>
      <c r="H711" s="2">
        <f t="shared" si="11"/>
        <v>0.22999999999592546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20762.259999999998</v>
      </c>
      <c r="E715" s="1">
        <v>0</v>
      </c>
      <c r="F715" s="1">
        <v>0</v>
      </c>
      <c r="G715" s="2">
        <f t="shared" si="10"/>
        <v>29648.507279999998</v>
      </c>
      <c r="H715" s="2">
        <f t="shared" si="11"/>
        <v>0.25999999999839929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211.15</v>
      </c>
      <c r="E821" s="1">
        <v>0</v>
      </c>
      <c r="F821" s="1">
        <v>0</v>
      </c>
      <c r="G821" s="2">
        <f t="shared" si="18"/>
        <v>346.286</v>
      </c>
      <c r="H821" s="2">
        <f t="shared" si="19"/>
        <v>0.15000000000000568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354500.71</v>
      </c>
      <c r="D1480" s="6"/>
      <c r="E1480" s="6">
        <v>0</v>
      </c>
      <c r="F1480" s="6">
        <v>0</v>
      </c>
      <c r="G1480" s="7">
        <f t="shared" ref="G1480:G1580" si="34">B1480/1000*C1480</f>
        <v>354.50071000000003</v>
      </c>
      <c r="H1480" s="7">
        <f t="shared" ref="H1480:H1580" si="35">ABS(C1480-ROUND(C1480,0))</f>
        <v>0.28999999997904524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1693148.7629999998</v>
      </c>
      <c r="D1481" s="1">
        <v>0</v>
      </c>
      <c r="E1481" s="1">
        <v>0</v>
      </c>
      <c r="F1481" s="1">
        <v>0</v>
      </c>
      <c r="G1481" s="2">
        <f t="shared" si="34"/>
        <v>3386.2975259999998</v>
      </c>
      <c r="H1481" s="2">
        <f t="shared" si="35"/>
        <v>0.23700000019744039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4272.08</v>
      </c>
      <c r="D1482" s="1">
        <v>0</v>
      </c>
      <c r="E1482" s="1">
        <v>0</v>
      </c>
      <c r="F1482" s="1">
        <v>0</v>
      </c>
      <c r="G1482" s="2">
        <f t="shared" si="34"/>
        <v>12.816240000000001</v>
      </c>
      <c r="H1482" s="2">
        <f t="shared" si="35"/>
        <v>7.999999999992724E-2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1671268.4329999997</v>
      </c>
      <c r="D1483" s="1">
        <v>0</v>
      </c>
      <c r="E1483" s="1">
        <v>0</v>
      </c>
      <c r="F1483" s="1">
        <v>0</v>
      </c>
      <c r="G1483" s="2">
        <f t="shared" si="34"/>
        <v>6685.0737319999989</v>
      </c>
      <c r="H1483" s="2">
        <f t="shared" si="35"/>
        <v>0.43299999972805381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1345836.76</v>
      </c>
      <c r="D1484" s="1">
        <v>0</v>
      </c>
      <c r="E1484" s="1">
        <v>0</v>
      </c>
      <c r="F1484" s="1">
        <v>0</v>
      </c>
      <c r="G1484" s="2">
        <f t="shared" si="34"/>
        <v>6729.1837999999998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320303.99</v>
      </c>
      <c r="D1485" s="1">
        <v>0</v>
      </c>
      <c r="E1485" s="1">
        <v>0</v>
      </c>
      <c r="F1485" s="1">
        <v>0</v>
      </c>
      <c r="G1485" s="2">
        <f t="shared" si="34"/>
        <v>1921.82394</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577.39</v>
      </c>
      <c r="D1486" s="1">
        <v>0</v>
      </c>
      <c r="E1486" s="1">
        <v>0</v>
      </c>
      <c r="F1486" s="1">
        <v>0</v>
      </c>
      <c r="G1486" s="2">
        <f t="shared" si="34"/>
        <v>4.0417300000000003</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211.15</v>
      </c>
      <c r="D1489" s="1">
        <v>0</v>
      </c>
      <c r="E1489" s="1">
        <v>0</v>
      </c>
      <c r="F1489" s="1">
        <v>0</v>
      </c>
      <c r="G1489" s="2">
        <f t="shared" si="34"/>
        <v>2.1114999999999999</v>
      </c>
      <c r="H1489" s="2">
        <f t="shared" si="35"/>
        <v>0.15000000000000568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4339.143</v>
      </c>
      <c r="D1491" s="1">
        <v>0</v>
      </c>
      <c r="E1491" s="1">
        <v>0</v>
      </c>
      <c r="F1491" s="1">
        <v>0</v>
      </c>
      <c r="G1491" s="2">
        <f t="shared" si="34"/>
        <v>52.069716</v>
      </c>
      <c r="H1491" s="2">
        <f t="shared" si="35"/>
        <v>0.1430000000000291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17608.25</v>
      </c>
      <c r="D1492" s="1">
        <v>0</v>
      </c>
      <c r="E1492" s="1">
        <v>0</v>
      </c>
      <c r="F1492" s="1">
        <v>0</v>
      </c>
      <c r="G1492" s="2">
        <f t="shared" si="34"/>
        <v>228.90724999999998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1743980.5899999999</v>
      </c>
      <c r="D1499" s="1">
        <v>0</v>
      </c>
      <c r="E1499" s="1">
        <v>0</v>
      </c>
      <c r="F1499" s="1">
        <v>0</v>
      </c>
      <c r="G1499" s="2">
        <f t="shared" si="34"/>
        <v>34879.611799999999</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48405.98</v>
      </c>
      <c r="D1500" s="1">
        <v>0</v>
      </c>
      <c r="E1500" s="1">
        <v>0</v>
      </c>
      <c r="F1500" s="1">
        <v>0</v>
      </c>
      <c r="G1500" s="2">
        <f t="shared" si="34"/>
        <v>1016.5255800000001</v>
      </c>
      <c r="H1500" s="2">
        <f t="shared" si="35"/>
        <v>1.9999999996798579E-2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1679754.7799999998</v>
      </c>
      <c r="D1501" s="1">
        <v>0</v>
      </c>
      <c r="E1501" s="1">
        <v>0</v>
      </c>
      <c r="F1501" s="1">
        <v>0</v>
      </c>
      <c r="G1501" s="2">
        <f t="shared" si="34"/>
        <v>36954.605159999992</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1303719.92</v>
      </c>
      <c r="D1502" s="1">
        <v>0</v>
      </c>
      <c r="E1502" s="1">
        <v>0</v>
      </c>
      <c r="F1502" s="1">
        <v>0</v>
      </c>
      <c r="G1502" s="2">
        <f t="shared" si="34"/>
        <v>29985.558159999997</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327380.88</v>
      </c>
      <c r="D1503" s="1">
        <v>0</v>
      </c>
      <c r="E1503" s="1">
        <v>0</v>
      </c>
      <c r="F1503" s="1">
        <v>0</v>
      </c>
      <c r="G1503" s="2">
        <f t="shared" si="34"/>
        <v>7857.1411200000002</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626.73</v>
      </c>
      <c r="D1504" s="1">
        <v>0</v>
      </c>
      <c r="E1504" s="1">
        <v>0</v>
      </c>
      <c r="F1504" s="1">
        <v>0</v>
      </c>
      <c r="G1504" s="2">
        <f t="shared" si="34"/>
        <v>15.66825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46485.42</v>
      </c>
      <c r="D1507" s="1">
        <v>0</v>
      </c>
      <c r="E1507" s="1">
        <v>0</v>
      </c>
      <c r="F1507" s="1">
        <v>0</v>
      </c>
      <c r="G1507" s="2">
        <f t="shared" si="34"/>
        <v>1301.59176</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1541.83</v>
      </c>
      <c r="D1509" s="1">
        <v>0</v>
      </c>
      <c r="E1509" s="1">
        <v>0</v>
      </c>
      <c r="F1509" s="1">
        <v>0</v>
      </c>
      <c r="G1509" s="2">
        <f t="shared" si="34"/>
        <v>46.254899999999999</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15819.83</v>
      </c>
      <c r="D1510" s="1">
        <v>0</v>
      </c>
      <c r="E1510" s="1">
        <v>0</v>
      </c>
      <c r="F1510" s="1">
        <v>0</v>
      </c>
      <c r="G1510" s="2">
        <f t="shared" si="34"/>
        <v>490.41473000000002</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303668.88299999991</v>
      </c>
      <c r="D1517" s="1">
        <v>0</v>
      </c>
      <c r="E1517" s="1">
        <v>0</v>
      </c>
      <c r="F1517" s="1">
        <v>0</v>
      </c>
      <c r="G1517" s="2">
        <f t="shared" si="34"/>
        <v>11539.417553999996</v>
      </c>
      <c r="H1517" s="2">
        <f t="shared" si="35"/>
        <v>0.11700000008568168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30871.24</v>
      </c>
      <c r="D1518" s="1">
        <v>0</v>
      </c>
      <c r="E1518" s="1">
        <v>0</v>
      </c>
      <c r="F1518" s="1">
        <v>0</v>
      </c>
      <c r="G1518" s="2">
        <f t="shared" si="34"/>
        <v>1203.9783600000001</v>
      </c>
      <c r="H1518" s="2">
        <f t="shared" si="35"/>
        <v>0.24000000000160071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28236.7</v>
      </c>
      <c r="D1524" s="1">
        <v>0</v>
      </c>
      <c r="E1524" s="1">
        <v>0</v>
      </c>
      <c r="F1524" s="1">
        <v>0</v>
      </c>
      <c r="G1524" s="2">
        <f t="shared" si="34"/>
        <v>1270.6514999999999</v>
      </c>
      <c r="H1524" s="2">
        <f t="shared" si="35"/>
        <v>0.2999999999992724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28236.7</v>
      </c>
      <c r="D1530" s="1">
        <v>0</v>
      </c>
      <c r="E1530" s="1">
        <v>0</v>
      </c>
      <c r="F1530" s="1">
        <v>0</v>
      </c>
      <c r="G1530" s="2">
        <f t="shared" si="34"/>
        <v>1440.0717</v>
      </c>
      <c r="H1530" s="2">
        <f t="shared" si="35"/>
        <v>0.2999999999992724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28236.7</v>
      </c>
      <c r="D1531" s="1">
        <v>0</v>
      </c>
      <c r="E1531" s="1">
        <v>0</v>
      </c>
      <c r="F1531" s="1">
        <v>0</v>
      </c>
      <c r="G1531" s="2">
        <f t="shared" si="34"/>
        <v>1468.3083999999999</v>
      </c>
      <c r="H1531" s="2">
        <f t="shared" si="35"/>
        <v>0.2999999999992724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2634.54</v>
      </c>
      <c r="D1565" s="1">
        <v>0</v>
      </c>
      <c r="E1565" s="1">
        <v>0</v>
      </c>
      <c r="F1565" s="1">
        <v>0</v>
      </c>
      <c r="G1565" s="2">
        <f t="shared" si="34"/>
        <v>226.57043999999999</v>
      </c>
      <c r="H1565" s="2">
        <f t="shared" si="35"/>
        <v>0.46000000000003638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2634.54</v>
      </c>
      <c r="D1566" s="1">
        <v>0</v>
      </c>
      <c r="E1566" s="1">
        <v>0</v>
      </c>
      <c r="F1566" s="1">
        <v>0</v>
      </c>
      <c r="G1566" s="2">
        <f t="shared" si="34"/>
        <v>229.20497999999998</v>
      </c>
      <c r="H1566" s="2">
        <f t="shared" si="35"/>
        <v>0.46000000000003638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272797.64</v>
      </c>
      <c r="D1576" s="1">
        <v>0</v>
      </c>
      <c r="E1576" s="1">
        <v>0</v>
      </c>
      <c r="F1576" s="1">
        <v>0</v>
      </c>
      <c r="G1576" s="2">
        <f t="shared" si="34"/>
        <v>26461.371080000001</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2463.59</v>
      </c>
      <c r="D1577" s="1">
        <v>0</v>
      </c>
      <c r="E1577" s="1">
        <v>0</v>
      </c>
      <c r="F1577" s="1">
        <v>0</v>
      </c>
      <c r="G1577" s="2">
        <f t="shared" si="34"/>
        <v>241.43182000000002</v>
      </c>
      <c r="H1577" s="2">
        <f t="shared" si="35"/>
        <v>0.40999999999985448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270334.05</v>
      </c>
      <c r="D1578" s="1">
        <v>0</v>
      </c>
      <c r="E1578" s="1">
        <v>0</v>
      </c>
      <c r="F1578" s="1">
        <v>0</v>
      </c>
      <c r="G1578" s="2">
        <f t="shared" si="34"/>
        <v>26763.070950000001</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12591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1420170.1199999999</v>
      </c>
      <c r="I16" s="170">
        <f>'PR-RAS'!E6</f>
        <v>1710274.9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1333532.6399999999</v>
      </c>
      <c r="I17" s="170">
        <f>'PR-RAS'!E151</f>
        <v>1621499.47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17518.859999999957</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41707.45000000007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354500.71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303668.88299999991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30871.24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272797.64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1420170.1199999999</v>
      </c>
      <c r="E6" s="51">
        <f>E7+E44+E50+E82+E106+E124+E133+E139</f>
        <v>1710274.9</v>
      </c>
      <c r="F6" s="52">
        <f t="shared" ref="F6:F131" si="0">IF(D6&lt;&gt;0,IF(E6/D6&gt;=100,"&gt;&gt;100",E6/D6*100),"-")</f>
        <v>120.42746681644027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1234197</v>
      </c>
      <c r="E50" s="51">
        <f>E51+E54+E59+E62+E65+E68+E71+E74+E77</f>
        <v>1498728.21</v>
      </c>
      <c r="F50" s="52">
        <f t="shared" si="0"/>
        <v>121.43346726657089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1216925.78</v>
      </c>
      <c r="E68" s="51">
        <f t="shared" si="15"/>
        <v>1447538.26</v>
      </c>
      <c r="F68" s="52">
        <f t="shared" si="0"/>
        <v>118.95041454376947</v>
      </c>
    </row>
    <row r="69" spans="1:6" ht="12.75" customHeight="1" x14ac:dyDescent="0.2">
      <c r="A69" s="53" t="s">
        <v>184</v>
      </c>
      <c r="B69" s="85" t="s">
        <v>185</v>
      </c>
      <c r="C69" s="50" t="s">
        <v>184</v>
      </c>
      <c r="D69" s="242">
        <v>1216925.78</v>
      </c>
      <c r="E69" s="242">
        <v>1441590.7</v>
      </c>
      <c r="F69" s="52">
        <f t="shared" si="0"/>
        <v>118.46167808196158</v>
      </c>
    </row>
    <row r="70" spans="1:6" ht="24" x14ac:dyDescent="0.2">
      <c r="A70" s="53" t="s">
        <v>186</v>
      </c>
      <c r="B70" s="85" t="s">
        <v>187</v>
      </c>
      <c r="C70" s="50" t="s">
        <v>186</v>
      </c>
      <c r="D70" s="242">
        <v>0</v>
      </c>
      <c r="E70" s="242">
        <v>5947.56</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17271.22</v>
      </c>
      <c r="E77" s="51">
        <f t="shared" si="18"/>
        <v>51189.95</v>
      </c>
      <c r="F77" s="52">
        <f t="shared" si="0"/>
        <v>296.38873223779211</v>
      </c>
    </row>
    <row r="78" spans="1:6" ht="12.75" customHeight="1" x14ac:dyDescent="0.2">
      <c r="A78" s="53">
        <v>6391</v>
      </c>
      <c r="B78" s="85" t="s">
        <v>202</v>
      </c>
      <c r="C78" s="50" t="s">
        <v>203</v>
      </c>
      <c r="D78" s="242">
        <v>3154.76</v>
      </c>
      <c r="E78" s="242">
        <v>5914.13</v>
      </c>
      <c r="F78" s="52">
        <f t="shared" si="0"/>
        <v>187.46687545169837</v>
      </c>
    </row>
    <row r="79" spans="1:6" ht="12.75" customHeight="1" x14ac:dyDescent="0.2">
      <c r="A79" s="53">
        <v>6392</v>
      </c>
      <c r="B79" s="85" t="s">
        <v>204</v>
      </c>
      <c r="C79" s="50" t="s">
        <v>205</v>
      </c>
      <c r="D79" s="242">
        <v>0</v>
      </c>
      <c r="E79" s="242">
        <v>1764.37</v>
      </c>
      <c r="F79" s="52" t="str">
        <f t="shared" si="0"/>
        <v>-</v>
      </c>
    </row>
    <row r="80" spans="1:6" ht="24" x14ac:dyDescent="0.2">
      <c r="A80" s="53">
        <v>6393</v>
      </c>
      <c r="B80" s="85" t="s">
        <v>206</v>
      </c>
      <c r="C80" s="50" t="s">
        <v>207</v>
      </c>
      <c r="D80" s="242">
        <v>14116.46</v>
      </c>
      <c r="E80" s="242">
        <v>33513.32</v>
      </c>
      <c r="F80" s="52">
        <f t="shared" si="0"/>
        <v>237.40597855269664</v>
      </c>
    </row>
    <row r="81" spans="1:6" ht="24" x14ac:dyDescent="0.2">
      <c r="A81" s="53">
        <v>6394</v>
      </c>
      <c r="B81" s="85" t="s">
        <v>208</v>
      </c>
      <c r="C81" s="50" t="s">
        <v>209</v>
      </c>
      <c r="D81" s="242">
        <v>0</v>
      </c>
      <c r="E81" s="242">
        <v>9998.1299999999992</v>
      </c>
      <c r="F81" s="52" t="str">
        <f t="shared" si="0"/>
        <v>-</v>
      </c>
    </row>
    <row r="82" spans="1:6" ht="12.75" customHeight="1" x14ac:dyDescent="0.2">
      <c r="A82" s="53">
        <v>64</v>
      </c>
      <c r="B82" s="85" t="s">
        <v>210</v>
      </c>
      <c r="C82" s="50" t="s">
        <v>211</v>
      </c>
      <c r="D82" s="51">
        <f t="shared" ref="D82:E82" si="19">D83+D91+D98</f>
        <v>0</v>
      </c>
      <c r="E82" s="51">
        <f t="shared" si="19"/>
        <v>0.03</v>
      </c>
      <c r="F82" s="52" t="str">
        <f t="shared" si="0"/>
        <v>-</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312.63</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312.63</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312.63</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7290.01</v>
      </c>
      <c r="E124" s="51">
        <f t="shared" si="27"/>
        <v>5276.63</v>
      </c>
      <c r="F124" s="52">
        <f t="shared" si="0"/>
        <v>72.381656540937527</v>
      </c>
    </row>
    <row r="125" spans="1:6" ht="12.75" customHeight="1" x14ac:dyDescent="0.2">
      <c r="A125" s="53">
        <v>661</v>
      </c>
      <c r="B125" s="86" t="s">
        <v>296</v>
      </c>
      <c r="C125" s="50" t="s">
        <v>297</v>
      </c>
      <c r="D125" s="51">
        <f t="shared" ref="D125:E125" si="28">SUM(D126:D127)</f>
        <v>3125.94</v>
      </c>
      <c r="E125" s="51">
        <f t="shared" si="28"/>
        <v>3781.63</v>
      </c>
      <c r="F125" s="52">
        <f t="shared" si="0"/>
        <v>120.97577048823713</v>
      </c>
    </row>
    <row r="126" spans="1:6" ht="12.75" customHeight="1" x14ac:dyDescent="0.2">
      <c r="A126" s="53">
        <v>6614</v>
      </c>
      <c r="B126" s="86" t="s">
        <v>298</v>
      </c>
      <c r="C126" s="50" t="s">
        <v>299</v>
      </c>
      <c r="D126" s="242">
        <v>29.4</v>
      </c>
      <c r="E126" s="242">
        <v>685.09</v>
      </c>
      <c r="F126" s="52">
        <f t="shared" si="0"/>
        <v>2330.2380952380954</v>
      </c>
    </row>
    <row r="127" spans="1:6" ht="12.75" customHeight="1" x14ac:dyDescent="0.2">
      <c r="A127" s="53">
        <v>6615</v>
      </c>
      <c r="B127" s="86" t="s">
        <v>300</v>
      </c>
      <c r="C127" s="50" t="s">
        <v>301</v>
      </c>
      <c r="D127" s="242">
        <v>3096.54</v>
      </c>
      <c r="E127" s="242">
        <v>3096.54</v>
      </c>
      <c r="F127" s="52">
        <f t="shared" si="0"/>
        <v>100</v>
      </c>
    </row>
    <row r="128" spans="1:6" ht="24" x14ac:dyDescent="0.2">
      <c r="A128" s="53">
        <v>663</v>
      </c>
      <c r="B128" s="231" t="s">
        <v>302</v>
      </c>
      <c r="C128" s="50" t="s">
        <v>303</v>
      </c>
      <c r="D128" s="51">
        <f t="shared" ref="D128:E128" si="29">SUM(D129:D132)</f>
        <v>4164.07</v>
      </c>
      <c r="E128" s="51">
        <f t="shared" si="29"/>
        <v>1495</v>
      </c>
      <c r="F128" s="52">
        <f t="shared" si="0"/>
        <v>35.902374359700964</v>
      </c>
    </row>
    <row r="129" spans="1:6" ht="12.75" customHeight="1" x14ac:dyDescent="0.2">
      <c r="A129" s="53">
        <v>6631</v>
      </c>
      <c r="B129" s="86" t="s">
        <v>304</v>
      </c>
      <c r="C129" s="50" t="s">
        <v>305</v>
      </c>
      <c r="D129" s="242">
        <v>412.94</v>
      </c>
      <c r="E129" s="242">
        <v>1495</v>
      </c>
      <c r="F129" s="52">
        <f t="shared" si="0"/>
        <v>362.03806848452558</v>
      </c>
    </row>
    <row r="130" spans="1:6" ht="12.75" customHeight="1" x14ac:dyDescent="0.2">
      <c r="A130" s="53">
        <v>6632</v>
      </c>
      <c r="B130" s="232" t="s">
        <v>306</v>
      </c>
      <c r="C130" s="50" t="s">
        <v>307</v>
      </c>
      <c r="D130" s="242">
        <v>3751.13</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178370.48</v>
      </c>
      <c r="E133" s="51">
        <f t="shared" si="30"/>
        <v>206270.03</v>
      </c>
      <c r="F133" s="52">
        <f t="shared" ref="F133:F223" si="31">IF(D133&lt;&gt;0,IF(E133/D133&gt;=100,"&gt;&gt;100",E133/D133*100),"-")</f>
        <v>115.64134939817394</v>
      </c>
    </row>
    <row r="134" spans="1:6" ht="24" x14ac:dyDescent="0.2">
      <c r="A134" s="53">
        <v>671</v>
      </c>
      <c r="B134" s="232" t="s">
        <v>314</v>
      </c>
      <c r="C134" s="50" t="s">
        <v>315</v>
      </c>
      <c r="D134" s="51">
        <f t="shared" ref="D134:E134" si="32">SUM(D135:D137)</f>
        <v>178370.48</v>
      </c>
      <c r="E134" s="51">
        <f t="shared" si="32"/>
        <v>206270.03</v>
      </c>
      <c r="F134" s="52">
        <f t="shared" si="31"/>
        <v>115.64134939817394</v>
      </c>
    </row>
    <row r="135" spans="1:6" ht="12.75" customHeight="1" x14ac:dyDescent="0.2">
      <c r="A135" s="53">
        <v>6711</v>
      </c>
      <c r="B135" s="85" t="s">
        <v>316</v>
      </c>
      <c r="C135" s="50" t="s">
        <v>317</v>
      </c>
      <c r="D135" s="242">
        <v>176076.53</v>
      </c>
      <c r="E135" s="242">
        <v>205801.55</v>
      </c>
      <c r="F135" s="52">
        <f t="shared" si="31"/>
        <v>116.88187517098388</v>
      </c>
    </row>
    <row r="136" spans="1:6" ht="24" x14ac:dyDescent="0.2">
      <c r="A136" s="53">
        <v>6712</v>
      </c>
      <c r="B136" s="232" t="s">
        <v>318</v>
      </c>
      <c r="C136" s="50" t="s">
        <v>319</v>
      </c>
      <c r="D136" s="242">
        <v>2293.9499999999998</v>
      </c>
      <c r="E136" s="242">
        <v>468.48</v>
      </c>
      <c r="F136" s="52">
        <f t="shared" si="31"/>
        <v>20.422415484208464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1333532.6399999999</v>
      </c>
      <c r="E151" s="51">
        <f t="shared" si="35"/>
        <v>1621499.47</v>
      </c>
      <c r="F151" s="52">
        <f t="shared" si="31"/>
        <v>121.5942843363774</v>
      </c>
    </row>
    <row r="152" spans="1:6" ht="12.75" customHeight="1" x14ac:dyDescent="0.2">
      <c r="A152" s="53">
        <v>31</v>
      </c>
      <c r="B152" s="85" t="s">
        <v>349</v>
      </c>
      <c r="C152" s="50" t="s">
        <v>35</v>
      </c>
      <c r="D152" s="51">
        <f t="shared" ref="D152:E152" si="36">D153+D158+D159</f>
        <v>1043185.28</v>
      </c>
      <c r="E152" s="51">
        <f t="shared" si="36"/>
        <v>1298482.3500000001</v>
      </c>
      <c r="F152" s="52">
        <f t="shared" si="31"/>
        <v>124.47284052934491</v>
      </c>
    </row>
    <row r="153" spans="1:6" ht="12.75" customHeight="1" x14ac:dyDescent="0.2">
      <c r="A153" s="53">
        <v>311</v>
      </c>
      <c r="B153" s="85" t="s">
        <v>350</v>
      </c>
      <c r="C153" s="50" t="s">
        <v>351</v>
      </c>
      <c r="D153" s="51">
        <f t="shared" ref="D153:E153" si="37">SUM(D154:D157)</f>
        <v>863481.68</v>
      </c>
      <c r="E153" s="51">
        <f t="shared" si="37"/>
        <v>1079122.01</v>
      </c>
      <c r="F153" s="52">
        <f t="shared" si="31"/>
        <v>124.97335322736667</v>
      </c>
    </row>
    <row r="154" spans="1:6" ht="12.75" customHeight="1" x14ac:dyDescent="0.2">
      <c r="A154" s="53">
        <v>3111</v>
      </c>
      <c r="B154" s="85" t="s">
        <v>352</v>
      </c>
      <c r="C154" s="50" t="s">
        <v>353</v>
      </c>
      <c r="D154" s="242">
        <v>863481.68</v>
      </c>
      <c r="E154" s="242">
        <v>1078396.73</v>
      </c>
      <c r="F154" s="52">
        <f t="shared" si="31"/>
        <v>124.88935839379937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725.28</v>
      </c>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40654.39</v>
      </c>
      <c r="E158" s="242">
        <v>47698.5</v>
      </c>
      <c r="F158" s="52">
        <f t="shared" si="31"/>
        <v>117.3268126763186</v>
      </c>
    </row>
    <row r="159" spans="1:6" ht="12.75" customHeight="1" x14ac:dyDescent="0.2">
      <c r="A159" s="53">
        <v>313</v>
      </c>
      <c r="B159" s="85" t="s">
        <v>362</v>
      </c>
      <c r="C159" s="50" t="s">
        <v>363</v>
      </c>
      <c r="D159" s="51">
        <f t="shared" ref="D159:E159" si="38">SUM(D160:D162)</f>
        <v>139049.21</v>
      </c>
      <c r="E159" s="51">
        <f t="shared" si="38"/>
        <v>171661.84</v>
      </c>
      <c r="F159" s="52">
        <f t="shared" si="31"/>
        <v>123.45402034286998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139049.21</v>
      </c>
      <c r="E161" s="242">
        <v>171653.19</v>
      </c>
      <c r="F161" s="52">
        <f t="shared" si="31"/>
        <v>123.44779952363626</v>
      </c>
    </row>
    <row r="162" spans="1:6" ht="12.75" customHeight="1" x14ac:dyDescent="0.2">
      <c r="A162" s="53">
        <v>3133</v>
      </c>
      <c r="B162" s="85" t="s">
        <v>367</v>
      </c>
      <c r="C162" s="50" t="s">
        <v>368</v>
      </c>
      <c r="D162" s="242">
        <v>0</v>
      </c>
      <c r="E162" s="242">
        <v>8.65</v>
      </c>
      <c r="F162" s="52" t="str">
        <f t="shared" si="31"/>
        <v>-</v>
      </c>
    </row>
    <row r="163" spans="1:6" ht="12.75" customHeight="1" x14ac:dyDescent="0.2">
      <c r="A163" s="53">
        <v>32</v>
      </c>
      <c r="B163" s="85" t="s">
        <v>369</v>
      </c>
      <c r="C163" s="50" t="s">
        <v>370</v>
      </c>
      <c r="D163" s="51">
        <f t="shared" ref="D163:E163" si="39">D164+D169+D177+D187+D188</f>
        <v>288747.44</v>
      </c>
      <c r="E163" s="51">
        <f t="shared" si="39"/>
        <v>320870.41000000003</v>
      </c>
      <c r="F163" s="52">
        <f t="shared" si="31"/>
        <v>111.12493672671178</v>
      </c>
    </row>
    <row r="164" spans="1:6" ht="12.75" customHeight="1" x14ac:dyDescent="0.2">
      <c r="A164" s="53">
        <v>321</v>
      </c>
      <c r="B164" s="85" t="s">
        <v>371</v>
      </c>
      <c r="C164" s="50" t="s">
        <v>372</v>
      </c>
      <c r="D164" s="51">
        <f t="shared" ref="D164:E164" si="40">SUM(D165:D168)</f>
        <v>53099.15</v>
      </c>
      <c r="E164" s="51">
        <f t="shared" si="40"/>
        <v>55407.460000000006</v>
      </c>
      <c r="F164" s="52">
        <f t="shared" si="31"/>
        <v>104.34716939913351</v>
      </c>
    </row>
    <row r="165" spans="1:6" ht="12.75" customHeight="1" x14ac:dyDescent="0.2">
      <c r="A165" s="53">
        <v>3211</v>
      </c>
      <c r="B165" s="85" t="s">
        <v>373</v>
      </c>
      <c r="C165" s="50" t="s">
        <v>374</v>
      </c>
      <c r="D165" s="242">
        <v>2216.79</v>
      </c>
      <c r="E165" s="242">
        <v>5714.47</v>
      </c>
      <c r="F165" s="52">
        <f t="shared" si="31"/>
        <v>257.78129637899849</v>
      </c>
    </row>
    <row r="166" spans="1:6" ht="12.75" customHeight="1" x14ac:dyDescent="0.2">
      <c r="A166" s="53">
        <v>3212</v>
      </c>
      <c r="B166" s="85" t="s">
        <v>375</v>
      </c>
      <c r="C166" s="50" t="s">
        <v>376</v>
      </c>
      <c r="D166" s="242">
        <v>48241.8</v>
      </c>
      <c r="E166" s="242">
        <v>48582.03</v>
      </c>
      <c r="F166" s="52">
        <f t="shared" si="31"/>
        <v>100.70525975398927</v>
      </c>
    </row>
    <row r="167" spans="1:6" ht="12.75" customHeight="1" x14ac:dyDescent="0.2">
      <c r="A167" s="53">
        <v>3213</v>
      </c>
      <c r="B167" s="85" t="s">
        <v>377</v>
      </c>
      <c r="C167" s="50" t="s">
        <v>378</v>
      </c>
      <c r="D167" s="242">
        <v>1684.47</v>
      </c>
      <c r="E167" s="242">
        <v>973.05</v>
      </c>
      <c r="F167" s="52">
        <f t="shared" si="31"/>
        <v>57.765944184224118</v>
      </c>
    </row>
    <row r="168" spans="1:6" ht="12.75" customHeight="1" x14ac:dyDescent="0.2">
      <c r="A168" s="53">
        <v>3214</v>
      </c>
      <c r="B168" s="85" t="s">
        <v>379</v>
      </c>
      <c r="C168" s="50" t="s">
        <v>380</v>
      </c>
      <c r="D168" s="242">
        <v>956.09</v>
      </c>
      <c r="E168" s="242">
        <v>137.91</v>
      </c>
      <c r="F168" s="52">
        <f t="shared" si="31"/>
        <v>14.424374274388393</v>
      </c>
    </row>
    <row r="169" spans="1:6" ht="12.75" customHeight="1" x14ac:dyDescent="0.2">
      <c r="A169" s="53">
        <v>322</v>
      </c>
      <c r="B169" s="85" t="s">
        <v>381</v>
      </c>
      <c r="C169" s="50" t="s">
        <v>382</v>
      </c>
      <c r="D169" s="51">
        <f t="shared" ref="D169:E169" si="41">SUM(D170:D176)</f>
        <v>140825.94</v>
      </c>
      <c r="E169" s="51">
        <f t="shared" si="41"/>
        <v>135089.5</v>
      </c>
      <c r="F169" s="52">
        <f t="shared" si="31"/>
        <v>95.92657432288398</v>
      </c>
    </row>
    <row r="170" spans="1:6" ht="12.75" customHeight="1" x14ac:dyDescent="0.2">
      <c r="A170" s="53">
        <v>3221</v>
      </c>
      <c r="B170" s="85" t="s">
        <v>383</v>
      </c>
      <c r="C170" s="50" t="s">
        <v>384</v>
      </c>
      <c r="D170" s="242">
        <v>11214.24</v>
      </c>
      <c r="E170" s="242">
        <v>17201.8</v>
      </c>
      <c r="F170" s="52">
        <f t="shared" si="31"/>
        <v>153.39247242791308</v>
      </c>
    </row>
    <row r="171" spans="1:6" ht="12.75" customHeight="1" x14ac:dyDescent="0.2">
      <c r="A171" s="53">
        <v>3222</v>
      </c>
      <c r="B171" s="85" t="s">
        <v>385</v>
      </c>
      <c r="C171" s="50" t="s">
        <v>386</v>
      </c>
      <c r="D171" s="242">
        <v>87038.49</v>
      </c>
      <c r="E171" s="242">
        <v>79246.37</v>
      </c>
      <c r="F171" s="52">
        <f t="shared" si="31"/>
        <v>91.047500938952396</v>
      </c>
    </row>
    <row r="172" spans="1:6" ht="12.75" customHeight="1" x14ac:dyDescent="0.2">
      <c r="A172" s="53">
        <v>3223</v>
      </c>
      <c r="B172" s="85" t="s">
        <v>387</v>
      </c>
      <c r="C172" s="50" t="s">
        <v>388</v>
      </c>
      <c r="D172" s="242">
        <v>39278.300000000003</v>
      </c>
      <c r="E172" s="242">
        <v>31946.83</v>
      </c>
      <c r="F172" s="52">
        <f t="shared" si="31"/>
        <v>81.334553684859074</v>
      </c>
    </row>
    <row r="173" spans="1:6" ht="12.75" customHeight="1" x14ac:dyDescent="0.2">
      <c r="A173" s="53">
        <v>3224</v>
      </c>
      <c r="B173" s="85" t="s">
        <v>389</v>
      </c>
      <c r="C173" s="50" t="s">
        <v>390</v>
      </c>
      <c r="D173" s="242">
        <v>1851.8</v>
      </c>
      <c r="E173" s="242">
        <v>4488.49</v>
      </c>
      <c r="F173" s="52">
        <f t="shared" si="31"/>
        <v>242.38524678691005</v>
      </c>
    </row>
    <row r="174" spans="1:6" ht="12.75" customHeight="1" x14ac:dyDescent="0.2">
      <c r="A174" s="53">
        <v>3225</v>
      </c>
      <c r="B174" s="85" t="s">
        <v>391</v>
      </c>
      <c r="C174" s="50" t="s">
        <v>392</v>
      </c>
      <c r="D174" s="242">
        <v>620.4</v>
      </c>
      <c r="E174" s="242">
        <v>2206.0100000000002</v>
      </c>
      <c r="F174" s="52">
        <f t="shared" si="31"/>
        <v>355.57865892972285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822.71</v>
      </c>
      <c r="E176" s="242"/>
      <c r="F176" s="52">
        <f t="shared" si="31"/>
        <v>0</v>
      </c>
    </row>
    <row r="177" spans="1:6" ht="12.75" customHeight="1" x14ac:dyDescent="0.2">
      <c r="A177" s="53">
        <v>323</v>
      </c>
      <c r="B177" s="85" t="s">
        <v>397</v>
      </c>
      <c r="C177" s="50" t="s">
        <v>398</v>
      </c>
      <c r="D177" s="51">
        <f t="shared" ref="D177:E177" si="42">SUM(D178:D186)</f>
        <v>88231.420000000013</v>
      </c>
      <c r="E177" s="51">
        <f t="shared" si="42"/>
        <v>126348.23000000001</v>
      </c>
      <c r="F177" s="52">
        <f t="shared" si="31"/>
        <v>143.20094814296311</v>
      </c>
    </row>
    <row r="178" spans="1:6" ht="12.75" customHeight="1" x14ac:dyDescent="0.2">
      <c r="A178" s="53">
        <v>3231</v>
      </c>
      <c r="B178" s="85" t="s">
        <v>399</v>
      </c>
      <c r="C178" s="50" t="s">
        <v>400</v>
      </c>
      <c r="D178" s="242">
        <v>67883.22</v>
      </c>
      <c r="E178" s="242">
        <v>67927.53</v>
      </c>
      <c r="F178" s="52">
        <f t="shared" si="31"/>
        <v>100.06527386296642</v>
      </c>
    </row>
    <row r="179" spans="1:6" ht="12.75" customHeight="1" x14ac:dyDescent="0.2">
      <c r="A179" s="53">
        <v>3232</v>
      </c>
      <c r="B179" s="85" t="s">
        <v>401</v>
      </c>
      <c r="C179" s="50" t="s">
        <v>402</v>
      </c>
      <c r="D179" s="242">
        <v>5889.33</v>
      </c>
      <c r="E179" s="242">
        <v>19972.63</v>
      </c>
      <c r="F179" s="52">
        <f t="shared" si="31"/>
        <v>339.13246498328334</v>
      </c>
    </row>
    <row r="180" spans="1:6" ht="12.75" customHeight="1" x14ac:dyDescent="0.2">
      <c r="A180" s="53">
        <v>3233</v>
      </c>
      <c r="B180" s="85" t="s">
        <v>403</v>
      </c>
      <c r="C180" s="50" t="s">
        <v>404</v>
      </c>
      <c r="D180" s="242">
        <v>0</v>
      </c>
      <c r="E180" s="242">
        <v>730</v>
      </c>
      <c r="F180" s="52" t="str">
        <f t="shared" si="31"/>
        <v>-</v>
      </c>
    </row>
    <row r="181" spans="1:6" ht="12.75" customHeight="1" x14ac:dyDescent="0.2">
      <c r="A181" s="53">
        <v>3234</v>
      </c>
      <c r="B181" s="85" t="s">
        <v>405</v>
      </c>
      <c r="C181" s="50" t="s">
        <v>406</v>
      </c>
      <c r="D181" s="242">
        <v>6150.85</v>
      </c>
      <c r="E181" s="242">
        <v>8461.2199999999993</v>
      </c>
      <c r="F181" s="52">
        <f t="shared" si="31"/>
        <v>137.56180040157048</v>
      </c>
    </row>
    <row r="182" spans="1:6" ht="12.75" customHeight="1" x14ac:dyDescent="0.2">
      <c r="A182" s="53">
        <v>3235</v>
      </c>
      <c r="B182" s="85" t="s">
        <v>407</v>
      </c>
      <c r="C182" s="50" t="s">
        <v>408</v>
      </c>
      <c r="D182" s="242">
        <v>0</v>
      </c>
      <c r="E182" s="242">
        <v>300</v>
      </c>
      <c r="F182" s="52" t="str">
        <f t="shared" si="31"/>
        <v>-</v>
      </c>
    </row>
    <row r="183" spans="1:6" ht="12.75" customHeight="1" x14ac:dyDescent="0.2">
      <c r="A183" s="53">
        <v>3236</v>
      </c>
      <c r="B183" s="85" t="s">
        <v>409</v>
      </c>
      <c r="C183" s="50" t="s">
        <v>410</v>
      </c>
      <c r="D183" s="242">
        <v>0</v>
      </c>
      <c r="E183" s="242">
        <v>19.91</v>
      </c>
      <c r="F183" s="52" t="str">
        <f t="shared" si="31"/>
        <v>-</v>
      </c>
    </row>
    <row r="184" spans="1:6" ht="12.75" customHeight="1" x14ac:dyDescent="0.2">
      <c r="A184" s="53">
        <v>3237</v>
      </c>
      <c r="B184" s="85" t="s">
        <v>411</v>
      </c>
      <c r="C184" s="50" t="s">
        <v>412</v>
      </c>
      <c r="D184" s="242">
        <v>7563.3</v>
      </c>
      <c r="E184" s="242">
        <v>27626.76</v>
      </c>
      <c r="F184" s="52">
        <f t="shared" si="31"/>
        <v>365.27388838205542</v>
      </c>
    </row>
    <row r="185" spans="1:6" ht="12.75" customHeight="1" x14ac:dyDescent="0.2">
      <c r="A185" s="53">
        <v>3238</v>
      </c>
      <c r="B185" s="85" t="s">
        <v>413</v>
      </c>
      <c r="C185" s="50" t="s">
        <v>414</v>
      </c>
      <c r="D185" s="242">
        <v>644.72</v>
      </c>
      <c r="E185" s="242">
        <v>746.38</v>
      </c>
      <c r="F185" s="52">
        <f t="shared" si="31"/>
        <v>115.76808537039334</v>
      </c>
    </row>
    <row r="186" spans="1:6" ht="12.75" customHeight="1" x14ac:dyDescent="0.2">
      <c r="A186" s="53">
        <v>3239</v>
      </c>
      <c r="B186" s="85" t="s">
        <v>415</v>
      </c>
      <c r="C186" s="50" t="s">
        <v>416</v>
      </c>
      <c r="D186" s="242">
        <v>100</v>
      </c>
      <c r="E186" s="242">
        <v>563.79999999999995</v>
      </c>
      <c r="F186" s="52">
        <f t="shared" si="31"/>
        <v>563.79999999999995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6590.93</v>
      </c>
      <c r="E188" s="51">
        <f t="shared" si="43"/>
        <v>4025.2200000000003</v>
      </c>
      <c r="F188" s="52">
        <f t="shared" si="31"/>
        <v>61.07210970227267</v>
      </c>
    </row>
    <row r="189" spans="1:6" ht="12.75" customHeight="1" x14ac:dyDescent="0.2">
      <c r="A189" s="53">
        <v>3291</v>
      </c>
      <c r="B189" s="232" t="s">
        <v>421</v>
      </c>
      <c r="C189" s="50" t="s">
        <v>422</v>
      </c>
      <c r="D189" s="242">
        <v>100</v>
      </c>
      <c r="E189" s="242">
        <v>100</v>
      </c>
      <c r="F189" s="52">
        <f t="shared" si="31"/>
        <v>100</v>
      </c>
    </row>
    <row r="190" spans="1:6" ht="12.75" customHeight="1" x14ac:dyDescent="0.2">
      <c r="A190" s="53">
        <v>3292</v>
      </c>
      <c r="B190" s="85" t="s">
        <v>423</v>
      </c>
      <c r="C190" s="50" t="s">
        <v>424</v>
      </c>
      <c r="D190" s="242">
        <v>0</v>
      </c>
      <c r="E190" s="242">
        <v>53.38</v>
      </c>
      <c r="F190" s="52" t="str">
        <f t="shared" si="31"/>
        <v>-</v>
      </c>
    </row>
    <row r="191" spans="1:6" ht="12.75" customHeight="1" x14ac:dyDescent="0.2">
      <c r="A191" s="53">
        <v>3293</v>
      </c>
      <c r="B191" s="85" t="s">
        <v>425</v>
      </c>
      <c r="C191" s="50" t="s">
        <v>426</v>
      </c>
      <c r="D191" s="242">
        <v>1378.4</v>
      </c>
      <c r="E191" s="242">
        <v>1543.17</v>
      </c>
      <c r="F191" s="52">
        <f t="shared" si="31"/>
        <v>111.953714451538</v>
      </c>
    </row>
    <row r="192" spans="1:6" ht="12.75" customHeight="1" x14ac:dyDescent="0.2">
      <c r="A192" s="53">
        <v>3294</v>
      </c>
      <c r="B192" s="85" t="s">
        <v>427</v>
      </c>
      <c r="C192" s="50" t="s">
        <v>428</v>
      </c>
      <c r="D192" s="242">
        <v>108.09</v>
      </c>
      <c r="E192" s="242">
        <v>133.09</v>
      </c>
      <c r="F192" s="52">
        <f t="shared" si="31"/>
        <v>123.12887408640947</v>
      </c>
    </row>
    <row r="193" spans="1:6" ht="12.75" customHeight="1" x14ac:dyDescent="0.2">
      <c r="A193" s="53">
        <v>3295</v>
      </c>
      <c r="B193" s="85" t="s">
        <v>429</v>
      </c>
      <c r="C193" s="50" t="s">
        <v>430</v>
      </c>
      <c r="D193" s="242">
        <v>1712.58</v>
      </c>
      <c r="E193" s="242">
        <v>934.01</v>
      </c>
      <c r="F193" s="52">
        <f t="shared" si="31"/>
        <v>54.538182157913795</v>
      </c>
    </row>
    <row r="194" spans="1:6" ht="12.75" customHeight="1" x14ac:dyDescent="0.2">
      <c r="A194" s="53" t="s">
        <v>431</v>
      </c>
      <c r="B194" s="85" t="s">
        <v>432</v>
      </c>
      <c r="C194" s="50" t="s">
        <v>431</v>
      </c>
      <c r="D194" s="242">
        <v>0</v>
      </c>
      <c r="E194" s="242">
        <v>621.87</v>
      </c>
      <c r="F194" s="52" t="str">
        <f t="shared" si="31"/>
        <v>-</v>
      </c>
    </row>
    <row r="195" spans="1:6" ht="12.75" customHeight="1" x14ac:dyDescent="0.2">
      <c r="A195" s="53">
        <v>3299</v>
      </c>
      <c r="B195" s="85" t="s">
        <v>433</v>
      </c>
      <c r="C195" s="50" t="s">
        <v>434</v>
      </c>
      <c r="D195" s="242">
        <v>3291.86</v>
      </c>
      <c r="E195" s="242">
        <v>639.70000000000005</v>
      </c>
      <c r="F195" s="52">
        <f t="shared" si="31"/>
        <v>19.432782682131077</v>
      </c>
    </row>
    <row r="196" spans="1:6" ht="12.75" customHeight="1" x14ac:dyDescent="0.2">
      <c r="A196" s="53">
        <v>34</v>
      </c>
      <c r="B196" s="232" t="s">
        <v>435</v>
      </c>
      <c r="C196" s="50" t="s">
        <v>436</v>
      </c>
      <c r="D196" s="51">
        <f t="shared" ref="D196:E196" si="44">D197+D202+D210</f>
        <v>254.77</v>
      </c>
      <c r="E196" s="51">
        <f t="shared" si="44"/>
        <v>577.3900000000001</v>
      </c>
      <c r="F196" s="52">
        <f t="shared" si="31"/>
        <v>226.63186403422699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254.77</v>
      </c>
      <c r="E210" s="51">
        <f t="shared" si="47"/>
        <v>577.3900000000001</v>
      </c>
      <c r="F210" s="52">
        <f t="shared" si="31"/>
        <v>226.63186403422699</v>
      </c>
    </row>
    <row r="211" spans="1:6" ht="12.75" customHeight="1" x14ac:dyDescent="0.2">
      <c r="A211" s="53">
        <v>3431</v>
      </c>
      <c r="B211" s="232" t="s">
        <v>465</v>
      </c>
      <c r="C211" s="50" t="s">
        <v>466</v>
      </c>
      <c r="D211" s="242">
        <v>251.93</v>
      </c>
      <c r="E211" s="242">
        <v>309.41000000000003</v>
      </c>
      <c r="F211" s="52">
        <f t="shared" si="31"/>
        <v>122.81586154884295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2.84</v>
      </c>
      <c r="E213" s="242">
        <v>267.98</v>
      </c>
      <c r="F213" s="52">
        <f t="shared" si="31"/>
        <v>9435.9154929577471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211.15</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211.15</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211.15</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1345.15</v>
      </c>
      <c r="E263" s="51">
        <f t="shared" si="68"/>
        <v>1358.17</v>
      </c>
      <c r="F263" s="52">
        <f t="shared" ref="F263:F267" si="69">IF(D263&lt;&gt;0,IF(E263/D263&gt;=100,"&gt;&gt;100",E263/D263*100),"-")</f>
        <v>100.96792179310859</v>
      </c>
    </row>
    <row r="264" spans="1:6" ht="12.75" customHeight="1" x14ac:dyDescent="0.2">
      <c r="A264" s="53">
        <v>381</v>
      </c>
      <c r="B264" s="85" t="s">
        <v>567</v>
      </c>
      <c r="C264" s="50" t="s">
        <v>568</v>
      </c>
      <c r="D264" s="51">
        <f t="shared" ref="D264:E264" si="70">SUM(D265:D267)</f>
        <v>1345.15</v>
      </c>
      <c r="E264" s="51">
        <f t="shared" si="70"/>
        <v>1358.17</v>
      </c>
      <c r="F264" s="52">
        <f t="shared" si="69"/>
        <v>100.96792179310859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1345.15</v>
      </c>
      <c r="E266" s="242">
        <v>1358.17</v>
      </c>
      <c r="F266" s="52">
        <f t="shared" si="69"/>
        <v>100.96792179310859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1333532.6399999999</v>
      </c>
      <c r="E289" s="51">
        <f t="shared" si="79"/>
        <v>1621499.47</v>
      </c>
      <c r="F289" s="52">
        <f t="shared" si="76"/>
        <v>121.5942843363774</v>
      </c>
    </row>
    <row r="290" spans="1:6" ht="12.75" customHeight="1" x14ac:dyDescent="0.2">
      <c r="A290" s="53" t="s">
        <v>608</v>
      </c>
      <c r="B290" s="85" t="s">
        <v>619</v>
      </c>
      <c r="C290" s="50" t="s">
        <v>620</v>
      </c>
      <c r="D290" s="51">
        <f>IF(D6&gt;=D289,D6-D289,0)</f>
        <v>86637.479999999981</v>
      </c>
      <c r="E290" s="51">
        <f>IF(E6&gt;=E289,E6-E289,0)</f>
        <v>88775.429999999935</v>
      </c>
      <c r="F290" s="52">
        <f t="shared" si="76"/>
        <v>102.46769642884344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64688.84</v>
      </c>
      <c r="E293" s="242">
        <v>71802.080000000002</v>
      </c>
      <c r="F293" s="52">
        <f t="shared" si="76"/>
        <v>110.99608525983773</v>
      </c>
    </row>
    <row r="294" spans="1:6" ht="12.75" customHeight="1" x14ac:dyDescent="0.2">
      <c r="A294" s="53">
        <v>96</v>
      </c>
      <c r="B294" s="85" t="s">
        <v>627</v>
      </c>
      <c r="C294" s="50" t="s">
        <v>628</v>
      </c>
      <c r="D294" s="242">
        <v>516.09</v>
      </c>
      <c r="E294" s="242">
        <v>516.09</v>
      </c>
      <c r="F294" s="52">
        <f t="shared" si="76"/>
        <v>100</v>
      </c>
    </row>
    <row r="295" spans="1:6" ht="24" x14ac:dyDescent="0.2">
      <c r="A295" s="53">
        <v>9661</v>
      </c>
      <c r="B295" s="85" t="s">
        <v>629</v>
      </c>
      <c r="C295" s="50" t="s">
        <v>630</v>
      </c>
      <c r="D295" s="242">
        <v>516.09</v>
      </c>
      <c r="E295" s="242">
        <v>519.09</v>
      </c>
      <c r="F295" s="52">
        <f t="shared" si="76"/>
        <v>100.58129396035575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4429.7800000000007</v>
      </c>
      <c r="E350" s="51">
        <f t="shared" si="95"/>
        <v>17608.25</v>
      </c>
      <c r="F350" s="52">
        <f t="shared" si="81"/>
        <v>397.49716690219373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3961.3</v>
      </c>
      <c r="E363" s="51">
        <f t="shared" si="99"/>
        <v>17608.25</v>
      </c>
      <c r="F363" s="52">
        <f t="shared" si="81"/>
        <v>444.50685381061771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3751.13</v>
      </c>
      <c r="E369" s="51">
        <f t="shared" si="101"/>
        <v>17542.04</v>
      </c>
      <c r="F369" s="52">
        <f t="shared" si="81"/>
        <v>467.64681575951778</v>
      </c>
    </row>
    <row r="370" spans="1:6" ht="12.75" customHeight="1" x14ac:dyDescent="0.2">
      <c r="A370" s="53">
        <v>4221</v>
      </c>
      <c r="B370" s="85" t="s">
        <v>674</v>
      </c>
      <c r="C370" s="50" t="s">
        <v>766</v>
      </c>
      <c r="D370" s="242">
        <v>3003.4</v>
      </c>
      <c r="E370" s="242">
        <v>9979.5400000000009</v>
      </c>
      <c r="F370" s="52">
        <f t="shared" si="81"/>
        <v>332.27475527735237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747.73</v>
      </c>
      <c r="E376" s="242">
        <v>7562.5</v>
      </c>
      <c r="F376" s="52">
        <f t="shared" si="81"/>
        <v>1011.3944873149399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210.17</v>
      </c>
      <c r="E383" s="51">
        <f t="shared" si="103"/>
        <v>66.209999999999994</v>
      </c>
      <c r="F383" s="52">
        <f t="shared" si="81"/>
        <v>31.50306894418804</v>
      </c>
    </row>
    <row r="384" spans="1:6" ht="12.75" customHeight="1" x14ac:dyDescent="0.2">
      <c r="A384" s="53">
        <v>4241</v>
      </c>
      <c r="B384" s="85" t="s">
        <v>783</v>
      </c>
      <c r="C384" s="50" t="s">
        <v>784</v>
      </c>
      <c r="D384" s="242">
        <v>210.17</v>
      </c>
      <c r="E384" s="242">
        <v>66.209999999999994</v>
      </c>
      <c r="F384" s="52">
        <f t="shared" si="81"/>
        <v>31.50306894418804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468.48</v>
      </c>
      <c r="E402" s="51">
        <f t="shared" si="109"/>
        <v>0</v>
      </c>
      <c r="F402" s="52">
        <f t="shared" si="81"/>
        <v>0</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468.48</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4429.7800000000007</v>
      </c>
      <c r="E408" s="51">
        <f t="shared" si="111"/>
        <v>17608.25</v>
      </c>
      <c r="F408" s="52">
        <f t="shared" si="81"/>
        <v>397.49716690219373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41072.550000000003</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1420170.1199999999</v>
      </c>
      <c r="E412" s="51">
        <f>E6+E298</f>
        <v>1710274.9</v>
      </c>
      <c r="F412" s="52">
        <f t="shared" si="81"/>
        <v>120.42746681644027</v>
      </c>
    </row>
    <row r="413" spans="1:6" ht="12.75" customHeight="1" x14ac:dyDescent="0.2">
      <c r="A413" s="53" t="s">
        <v>608</v>
      </c>
      <c r="B413" s="85" t="s">
        <v>831</v>
      </c>
      <c r="C413" s="50" t="s">
        <v>832</v>
      </c>
      <c r="D413" s="51">
        <f t="shared" ref="D413:E413" si="112">D289+D350</f>
        <v>1337962.42</v>
      </c>
      <c r="E413" s="51">
        <f t="shared" si="112"/>
        <v>1639107.72</v>
      </c>
      <c r="F413" s="52">
        <f t="shared" si="81"/>
        <v>122.50775473947917</v>
      </c>
    </row>
    <row r="414" spans="1:6" ht="12.75" customHeight="1" x14ac:dyDescent="0.2">
      <c r="A414" s="53" t="s">
        <v>608</v>
      </c>
      <c r="B414" s="85" t="s">
        <v>833</v>
      </c>
      <c r="C414" s="50" t="s">
        <v>834</v>
      </c>
      <c r="D414" s="51">
        <f t="shared" ref="D414:E414" si="113">IF(D412&gt;=D413,D412-D413,0)</f>
        <v>82207.699999999953</v>
      </c>
      <c r="E414" s="51">
        <f t="shared" si="113"/>
        <v>71167.179999999935</v>
      </c>
      <c r="F414" s="52">
        <f t="shared" si="81"/>
        <v>86.569968506599722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64688.84</v>
      </c>
      <c r="E417" s="51">
        <f t="shared" si="116"/>
        <v>112874.63</v>
      </c>
      <c r="F417" s="52">
        <f t="shared" si="81"/>
        <v>174.48856711605899</v>
      </c>
    </row>
    <row r="418" spans="1:6" ht="12.75" customHeight="1" x14ac:dyDescent="0.2">
      <c r="A418" s="55" t="s">
        <v>842</v>
      </c>
      <c r="B418" s="233" t="s">
        <v>843</v>
      </c>
      <c r="C418" s="56" t="s">
        <v>844</v>
      </c>
      <c r="D418" s="62">
        <f t="shared" ref="D418:E418" si="117">D294+D411</f>
        <v>516.09</v>
      </c>
      <c r="E418" s="62">
        <f t="shared" si="117"/>
        <v>516.09</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1420170.1199999999</v>
      </c>
      <c r="E639" s="51">
        <f t="shared" si="180"/>
        <v>1710274.9</v>
      </c>
      <c r="F639" s="52">
        <f t="shared" si="119"/>
        <v>120.42746681644027</v>
      </c>
    </row>
    <row r="640" spans="1:6" ht="12.75" customHeight="1" x14ac:dyDescent="0.2">
      <c r="A640" s="53" t="s">
        <v>608</v>
      </c>
      <c r="B640" s="85" t="s">
        <v>1277</v>
      </c>
      <c r="C640" s="50" t="s">
        <v>1278</v>
      </c>
      <c r="D640" s="51">
        <f t="shared" ref="D640:E640" si="181">D413+D528</f>
        <v>1337962.42</v>
      </c>
      <c r="E640" s="51">
        <f t="shared" si="181"/>
        <v>1639107.72</v>
      </c>
      <c r="F640" s="52">
        <f t="shared" si="119"/>
        <v>122.50775473947917</v>
      </c>
    </row>
    <row r="641" spans="1:6" ht="12.75" customHeight="1" x14ac:dyDescent="0.2">
      <c r="A641" s="53" t="s">
        <v>608</v>
      </c>
      <c r="B641" s="85" t="s">
        <v>1279</v>
      </c>
      <c r="C641" s="50" t="s">
        <v>1280</v>
      </c>
      <c r="D641" s="51">
        <f t="shared" ref="D641:E641" si="182">IF(D639&gt;=D640,D639-D640,0)</f>
        <v>82207.699999999953</v>
      </c>
      <c r="E641" s="51">
        <f t="shared" si="182"/>
        <v>71167.179999999935</v>
      </c>
      <c r="F641" s="52">
        <f t="shared" si="119"/>
        <v>86.569968506599722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64688.84</v>
      </c>
      <c r="E644" s="51">
        <f t="shared" si="185"/>
        <v>112874.63</v>
      </c>
      <c r="F644" s="52">
        <f t="shared" si="119"/>
        <v>174.48856711605899</v>
      </c>
    </row>
    <row r="645" spans="1:6" ht="24" x14ac:dyDescent="0.2">
      <c r="A645" s="53" t="s">
        <v>608</v>
      </c>
      <c r="B645" s="85" t="s">
        <v>1287</v>
      </c>
      <c r="C645" s="50" t="s">
        <v>1288</v>
      </c>
      <c r="D645" s="51">
        <f t="shared" ref="D645:E645" si="186">IF(D641+D643-D642-D644&gt;=0,D641+D643-D642-D644,0)</f>
        <v>17518.859999999957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41707.45000000007</v>
      </c>
      <c r="F646" s="52" t="str">
        <f t="shared" si="119"/>
        <v>-</v>
      </c>
    </row>
    <row r="647" spans="1:6" ht="24" x14ac:dyDescent="0.2">
      <c r="A647" s="55" t="s">
        <v>1291</v>
      </c>
      <c r="B647" s="233" t="s">
        <v>1292</v>
      </c>
      <c r="C647" s="56" t="s">
        <v>1291</v>
      </c>
      <c r="D647" s="243">
        <v>0</v>
      </c>
      <c r="E647" s="243">
        <v>232927.89</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5732.14</v>
      </c>
      <c r="E649" s="242">
        <v>4793.43</v>
      </c>
      <c r="F649" s="52">
        <f t="shared" ref="F649:F724" si="188">IF(D649&lt;&gt;0,IF(E649/D649&gt;=100,"&gt;&gt;100",E649/D649*100),"-")</f>
        <v>83.623742616195699</v>
      </c>
    </row>
    <row r="650" spans="1:6" ht="12.75" customHeight="1" x14ac:dyDescent="0.2">
      <c r="A650" s="53" t="s">
        <v>1296</v>
      </c>
      <c r="B650" s="85" t="s">
        <v>1297</v>
      </c>
      <c r="C650" s="50" t="s">
        <v>1296</v>
      </c>
      <c r="D650" s="242">
        <v>330428.56</v>
      </c>
      <c r="E650" s="242">
        <v>402637.47</v>
      </c>
      <c r="F650" s="52">
        <f t="shared" si="188"/>
        <v>121.85310797589651</v>
      </c>
    </row>
    <row r="651" spans="1:6" ht="12.75" customHeight="1" x14ac:dyDescent="0.2">
      <c r="A651" s="53" t="s">
        <v>1298</v>
      </c>
      <c r="B651" s="85" t="s">
        <v>1299</v>
      </c>
      <c r="C651" s="50" t="s">
        <v>1298</v>
      </c>
      <c r="D651" s="242">
        <v>324296.48</v>
      </c>
      <c r="E651" s="242">
        <v>381354.27</v>
      </c>
      <c r="F651" s="52">
        <f t="shared" si="188"/>
        <v>117.59432911513565</v>
      </c>
    </row>
    <row r="652" spans="1:6" ht="24" x14ac:dyDescent="0.2">
      <c r="A652" s="53">
        <v>11</v>
      </c>
      <c r="B652" s="85" t="s">
        <v>1300</v>
      </c>
      <c r="C652" s="50" t="s">
        <v>1301</v>
      </c>
      <c r="D652" s="51">
        <f t="shared" ref="D652:E652" si="189">+D649+D650-D651</f>
        <v>11864.22000000003</v>
      </c>
      <c r="E652" s="51">
        <f t="shared" si="189"/>
        <v>26076.629999999946</v>
      </c>
      <c r="F652" s="52">
        <f t="shared" si="188"/>
        <v>219.79219872861324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123</v>
      </c>
      <c r="E654" s="262">
        <v>121</v>
      </c>
      <c r="F654" s="52">
        <f t="shared" si="188"/>
        <v>98.373983739837399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120</v>
      </c>
      <c r="E656" s="262">
        <v>124</v>
      </c>
      <c r="F656" s="52">
        <f t="shared" si="188"/>
        <v>103.33333333333334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1143368.3600000001</v>
      </c>
      <c r="E675" s="242">
        <v>1394120.64</v>
      </c>
      <c r="F675" s="52">
        <f t="shared" si="188"/>
        <v>121.931014428281</v>
      </c>
    </row>
    <row r="676" spans="1:6" ht="24" x14ac:dyDescent="0.2">
      <c r="A676" s="53">
        <v>63613</v>
      </c>
      <c r="B676" s="232" t="s">
        <v>1349</v>
      </c>
      <c r="C676" s="50" t="s">
        <v>1350</v>
      </c>
      <c r="D676" s="242">
        <v>73557.42</v>
      </c>
      <c r="E676" s="242">
        <v>47470.06</v>
      </c>
      <c r="F676" s="52">
        <f t="shared" si="188"/>
        <v>64.534699558521751</v>
      </c>
    </row>
    <row r="677" spans="1:6" ht="24" x14ac:dyDescent="0.2">
      <c r="A677" s="53">
        <v>63622</v>
      </c>
      <c r="B677" s="232" t="s">
        <v>1351</v>
      </c>
      <c r="C677" s="50" t="s">
        <v>1352</v>
      </c>
      <c r="D677" s="242">
        <v>0</v>
      </c>
      <c r="E677" s="242">
        <v>912.29</v>
      </c>
      <c r="F677" s="52" t="str">
        <f t="shared" si="188"/>
        <v>-</v>
      </c>
    </row>
    <row r="678" spans="1:6" ht="24" x14ac:dyDescent="0.2">
      <c r="A678" s="53">
        <v>63623</v>
      </c>
      <c r="B678" s="232" t="s">
        <v>1353</v>
      </c>
      <c r="C678" s="50" t="s">
        <v>1354</v>
      </c>
      <c r="D678" s="242">
        <v>0</v>
      </c>
      <c r="E678" s="242">
        <v>5035.2700000000004</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2442.7800000000002</v>
      </c>
      <c r="E717" s="242">
        <v>2207.1999999999998</v>
      </c>
      <c r="F717" s="52">
        <f t="shared" si="188"/>
        <v>90.356069723839212</v>
      </c>
    </row>
    <row r="718" spans="1:6" ht="12.75" customHeight="1" x14ac:dyDescent="0.2">
      <c r="A718" s="53">
        <v>32121</v>
      </c>
      <c r="B718" s="85" t="s">
        <v>1415</v>
      </c>
      <c r="C718" s="50" t="s">
        <v>1416</v>
      </c>
      <c r="D718" s="242">
        <v>48241.8</v>
      </c>
      <c r="E718" s="242">
        <v>48582.03</v>
      </c>
      <c r="F718" s="52">
        <f t="shared" si="188"/>
        <v>100.70525975398927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20762.259999999998</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211.15</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354500.71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1693148.7629999998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4272.08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1671268.4329999997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1345836.76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320303.99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577.39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211.15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4339.143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17608.25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1743980.5899999999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48405.98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1679754.7799999998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1303719.92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327380.88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626.73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46485.42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1541.83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15819.83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303668.88299999991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30871.24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28236.7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28236.7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28236.7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2634.54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2634.54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272797.64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2463.59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270334.05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12591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2024-07-10T08:06:48Z</cp:lastPrinted>
  <dcterms:created xsi:type="dcterms:W3CDTF">2022-04-01T05:14:30Z</dcterms:created>
  <dcterms:modified xsi:type="dcterms:W3CDTF">2024-07-10T08:16:18Z</dcterms:modified>
</cp:coreProperties>
</file>