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E328" i="9" s="1"/>
  <c r="B328" i="9" s="1"/>
  <c r="G328" i="9"/>
  <c r="F328" i="9"/>
  <c r="H327" i="9"/>
  <c r="G327" i="9"/>
  <c r="E327" i="9" s="1"/>
  <c r="B327" i="9" s="1"/>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F292" i="9" s="1"/>
  <c r="B292" i="9" s="1"/>
  <c r="L292" i="9"/>
  <c r="E292" i="9"/>
  <c r="M291" i="9"/>
  <c r="L291" i="9"/>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F283" i="9" s="1"/>
  <c r="E283" i="9"/>
  <c r="M282" i="9"/>
  <c r="F282" i="9" s="1"/>
  <c r="B282" i="9" s="1"/>
  <c r="L282" i="9"/>
  <c r="E282" i="9"/>
  <c r="M281" i="9"/>
  <c r="L281" i="9"/>
  <c r="E281" i="9"/>
  <c r="M280" i="9"/>
  <c r="F280" i="9" s="1"/>
  <c r="B280" i="9" s="1"/>
  <c r="L280" i="9"/>
  <c r="E280" i="9"/>
  <c r="M279" i="9"/>
  <c r="L279" i="9"/>
  <c r="F279" i="9" s="1"/>
  <c r="E279" i="9"/>
  <c r="M278" i="9"/>
  <c r="L278" i="9"/>
  <c r="F278" i="9"/>
  <c r="E278" i="9"/>
  <c r="M277" i="9"/>
  <c r="L277" i="9"/>
  <c r="F277" i="9" s="1"/>
  <c r="B277" i="9" s="1"/>
  <c r="E277" i="9"/>
  <c r="M276" i="9"/>
  <c r="L276" i="9"/>
  <c r="E276" i="9"/>
  <c r="M275" i="9"/>
  <c r="F275" i="9" s="1"/>
  <c r="L275" i="9"/>
  <c r="E275" i="9"/>
  <c r="M274" i="9"/>
  <c r="F274" i="9" s="1"/>
  <c r="L274" i="9"/>
  <c r="E274" i="9"/>
  <c r="M273" i="9"/>
  <c r="L273" i="9"/>
  <c r="E273" i="9"/>
  <c r="M272" i="9"/>
  <c r="L272" i="9"/>
  <c r="E272" i="9"/>
  <c r="M271" i="9"/>
  <c r="F271" i="9" s="1"/>
  <c r="L271" i="9"/>
  <c r="E271" i="9"/>
  <c r="M270" i="9"/>
  <c r="F270" i="9" s="1"/>
  <c r="B270" i="9" s="1"/>
  <c r="L270" i="9"/>
  <c r="E270" i="9"/>
  <c r="M269" i="9"/>
  <c r="L269" i="9"/>
  <c r="E269" i="9"/>
  <c r="M268" i="9"/>
  <c r="L268" i="9"/>
  <c r="E268" i="9"/>
  <c r="M267" i="9"/>
  <c r="F267" i="9" s="1"/>
  <c r="L267" i="9"/>
  <c r="E267" i="9"/>
  <c r="M266" i="9"/>
  <c r="F266" i="9" s="1"/>
  <c r="B266" i="9" s="1"/>
  <c r="L266" i="9"/>
  <c r="E266" i="9"/>
  <c r="M265" i="9"/>
  <c r="L265" i="9"/>
  <c r="E265" i="9"/>
  <c r="M264" i="9"/>
  <c r="L264" i="9"/>
  <c r="F264" i="9" s="1"/>
  <c r="B264" i="9" s="1"/>
  <c r="E264" i="9"/>
  <c r="M263" i="9"/>
  <c r="F263" i="9" s="1"/>
  <c r="L263" i="9"/>
  <c r="E263" i="9"/>
  <c r="B263" i="9" s="1"/>
  <c r="M262" i="9"/>
  <c r="F262" i="9" s="1"/>
  <c r="L262" i="9"/>
  <c r="E262" i="9"/>
  <c r="M261" i="9"/>
  <c r="L261" i="9"/>
  <c r="E261" i="9"/>
  <c r="M260" i="9"/>
  <c r="L260" i="9"/>
  <c r="E260" i="9"/>
  <c r="M259" i="9"/>
  <c r="F259" i="9" s="1"/>
  <c r="L259" i="9"/>
  <c r="E259" i="9"/>
  <c r="M258" i="9"/>
  <c r="L258" i="9"/>
  <c r="F258" i="9"/>
  <c r="E258" i="9"/>
  <c r="M257" i="9"/>
  <c r="L257" i="9"/>
  <c r="E257" i="9"/>
  <c r="M256" i="9"/>
  <c r="L256" i="9"/>
  <c r="E256" i="9"/>
  <c r="M255" i="9"/>
  <c r="L255" i="9"/>
  <c r="E255" i="9"/>
  <c r="M254" i="9"/>
  <c r="L254" i="9"/>
  <c r="F254" i="9"/>
  <c r="B254" i="9" s="1"/>
  <c r="E254" i="9"/>
  <c r="M253" i="9"/>
  <c r="L253" i="9"/>
  <c r="F253" i="9" s="1"/>
  <c r="B253" i="9" s="1"/>
  <c r="E253" i="9"/>
  <c r="M252" i="9"/>
  <c r="L252" i="9"/>
  <c r="E252" i="9"/>
  <c r="M251" i="9"/>
  <c r="L251" i="9"/>
  <c r="E251" i="9"/>
  <c r="M250" i="9"/>
  <c r="F250" i="9" s="1"/>
  <c r="L250" i="9"/>
  <c r="E250" i="9"/>
  <c r="M249" i="9"/>
  <c r="L249" i="9"/>
  <c r="E249" i="9"/>
  <c r="M248" i="9"/>
  <c r="L248" i="9"/>
  <c r="E248" i="9"/>
  <c r="M247" i="9"/>
  <c r="L247" i="9"/>
  <c r="E247" i="9"/>
  <c r="M246" i="9"/>
  <c r="F246" i="9" s="1"/>
  <c r="L246" i="9"/>
  <c r="E246" i="9"/>
  <c r="M245" i="9"/>
  <c r="L245" i="9"/>
  <c r="E245" i="9"/>
  <c r="M244" i="9"/>
  <c r="L244" i="9"/>
  <c r="E244" i="9"/>
  <c r="M243" i="9"/>
  <c r="L243" i="9"/>
  <c r="F243" i="9" s="1"/>
  <c r="B243" i="9" s="1"/>
  <c r="E243" i="9"/>
  <c r="M242" i="9"/>
  <c r="L242" i="9"/>
  <c r="F242" i="9"/>
  <c r="E242" i="9"/>
  <c r="M241" i="9"/>
  <c r="L241" i="9"/>
  <c r="F241" i="9"/>
  <c r="B241" i="9" s="1"/>
  <c r="E241" i="9"/>
  <c r="M240" i="9"/>
  <c r="L240" i="9"/>
  <c r="E240" i="9"/>
  <c r="M239" i="9"/>
  <c r="L239" i="9"/>
  <c r="E239" i="9"/>
  <c r="M238" i="9"/>
  <c r="F238" i="9" s="1"/>
  <c r="L238" i="9"/>
  <c r="E238" i="9"/>
  <c r="M237" i="9"/>
  <c r="L237" i="9"/>
  <c r="E237" i="9"/>
  <c r="M236" i="9"/>
  <c r="L236" i="9"/>
  <c r="E236" i="9"/>
  <c r="M235" i="9"/>
  <c r="L235" i="9"/>
  <c r="E235" i="9"/>
  <c r="M234" i="9"/>
  <c r="F234" i="9" s="1"/>
  <c r="L234" i="9"/>
  <c r="E234" i="9"/>
  <c r="M233" i="9"/>
  <c r="F233" i="9" s="1"/>
  <c r="B233" i="9" s="1"/>
  <c r="L233" i="9"/>
  <c r="E233" i="9"/>
  <c r="M232" i="9"/>
  <c r="L232" i="9"/>
  <c r="E232" i="9"/>
  <c r="M231" i="9"/>
  <c r="L231" i="9"/>
  <c r="F231" i="9" s="1"/>
  <c r="B231" i="9" s="1"/>
  <c r="E231" i="9"/>
  <c r="M230" i="9"/>
  <c r="F230" i="9" s="1"/>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E170" i="9" s="1"/>
  <c r="B170" i="9" s="1"/>
  <c r="F170" i="9"/>
  <c r="H169" i="9"/>
  <c r="G169" i="9"/>
  <c r="E169" i="9" s="1"/>
  <c r="B169" i="9" s="1"/>
  <c r="F169" i="9"/>
  <c r="H168" i="9"/>
  <c r="E168" i="9" s="1"/>
  <c r="B168" i="9" s="1"/>
  <c r="G168" i="9"/>
  <c r="F168" i="9"/>
  <c r="H167" i="9"/>
  <c r="E167" i="9" s="1"/>
  <c r="B167" i="9" s="1"/>
  <c r="G167" i="9"/>
  <c r="F167" i="9"/>
  <c r="H166" i="9"/>
  <c r="G166" i="9"/>
  <c r="F166" i="9"/>
  <c r="H165" i="9"/>
  <c r="G165" i="9"/>
  <c r="E165" i="9" s="1"/>
  <c r="B165" i="9" s="1"/>
  <c r="F165" i="9"/>
  <c r="H164" i="9"/>
  <c r="E164" i="9" s="1"/>
  <c r="B164" i="9" s="1"/>
  <c r="G164" i="9"/>
  <c r="F164" i="9"/>
  <c r="H163" i="9"/>
  <c r="G163" i="9"/>
  <c r="F163" i="9"/>
  <c r="E163" i="9"/>
  <c r="B163" i="9" s="1"/>
  <c r="H162" i="9"/>
  <c r="G162" i="9"/>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E154" i="9" s="1"/>
  <c r="B154" i="9" s="1"/>
  <c r="F154" i="9"/>
  <c r="H153" i="9"/>
  <c r="G153" i="9"/>
  <c r="E153" i="9" s="1"/>
  <c r="B153" i="9" s="1"/>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E137" i="9" s="1"/>
  <c r="B137" i="9" s="1"/>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E110" i="9" s="1"/>
  <c r="B110" i="9" s="1"/>
  <c r="F110" i="9"/>
  <c r="H109" i="9"/>
  <c r="G109" i="9"/>
  <c r="E109" i="9" s="1"/>
  <c r="B109" i="9" s="1"/>
  <c r="F109" i="9"/>
  <c r="H108" i="9"/>
  <c r="E108" i="9" s="1"/>
  <c r="B108" i="9" s="1"/>
  <c r="G108" i="9"/>
  <c r="F108" i="9"/>
  <c r="H107" i="9"/>
  <c r="E107" i="9" s="1"/>
  <c r="B107" i="9" s="1"/>
  <c r="G107" i="9"/>
  <c r="F107" i="9"/>
  <c r="H106" i="9"/>
  <c r="G106" i="9"/>
  <c r="F106" i="9"/>
  <c r="H105" i="9"/>
  <c r="G105" i="9"/>
  <c r="E105" i="9" s="1"/>
  <c r="B105" i="9" s="1"/>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E83" i="9" s="1"/>
  <c r="B83" i="9" s="1"/>
  <c r="G83" i="9"/>
  <c r="F83" i="9"/>
  <c r="H82" i="9"/>
  <c r="G82" i="9"/>
  <c r="E82" i="9" s="1"/>
  <c r="F82" i="9"/>
  <c r="H81" i="9"/>
  <c r="G81" i="9"/>
  <c r="F81" i="9"/>
  <c r="H80" i="9"/>
  <c r="E80" i="9" s="1"/>
  <c r="B80" i="9" s="1"/>
  <c r="G80" i="9"/>
  <c r="F80" i="9"/>
  <c r="H79" i="9"/>
  <c r="E79" i="9" s="1"/>
  <c r="G79" i="9"/>
  <c r="F79" i="9"/>
  <c r="H78" i="9"/>
  <c r="G78" i="9"/>
  <c r="F78" i="9"/>
  <c r="H77" i="9"/>
  <c r="G77" i="9"/>
  <c r="F77" i="9"/>
  <c r="H76" i="9"/>
  <c r="E76" i="9" s="1"/>
  <c r="B76" i="9" s="1"/>
  <c r="G76" i="9"/>
  <c r="F76" i="9"/>
  <c r="H75" i="9"/>
  <c r="E75" i="9" s="1"/>
  <c r="G75" i="9"/>
  <c r="F75" i="9"/>
  <c r="H74" i="9"/>
  <c r="G74" i="9"/>
  <c r="F74" i="9"/>
  <c r="H73" i="9"/>
  <c r="G73" i="9"/>
  <c r="E73" i="9" s="1"/>
  <c r="B73" i="9" s="1"/>
  <c r="F73" i="9"/>
  <c r="H72" i="9"/>
  <c r="G72" i="9"/>
  <c r="F72" i="9"/>
  <c r="H71" i="9"/>
  <c r="E71" i="9" s="1"/>
  <c r="B71" i="9" s="1"/>
  <c r="G71" i="9"/>
  <c r="F71" i="9"/>
  <c r="H70" i="9"/>
  <c r="E70" i="9" s="1"/>
  <c r="B70" i="9" s="1"/>
  <c r="G70" i="9"/>
  <c r="F70" i="9"/>
  <c r="H69" i="9"/>
  <c r="G69" i="9"/>
  <c r="E69" i="9" s="1"/>
  <c r="B69" i="9" s="1"/>
  <c r="F69" i="9"/>
  <c r="H68" i="9"/>
  <c r="E68" i="9" s="1"/>
  <c r="B68" i="9" s="1"/>
  <c r="G68" i="9"/>
  <c r="F68" i="9"/>
  <c r="H67" i="9"/>
  <c r="E67" i="9" s="1"/>
  <c r="B67" i="9" s="1"/>
  <c r="G67" i="9"/>
  <c r="F67" i="9"/>
  <c r="H66" i="9"/>
  <c r="G66" i="9"/>
  <c r="F66" i="9"/>
  <c r="H65" i="9"/>
  <c r="G65" i="9"/>
  <c r="E65" i="9" s="1"/>
  <c r="B65" i="9" s="1"/>
  <c r="F65" i="9"/>
  <c r="H64" i="9"/>
  <c r="G64" i="9"/>
  <c r="F64" i="9"/>
  <c r="H63" i="9"/>
  <c r="E63" i="9" s="1"/>
  <c r="B63" i="9" s="1"/>
  <c r="G63" i="9"/>
  <c r="F63" i="9"/>
  <c r="H62" i="9"/>
  <c r="E62" i="9" s="1"/>
  <c r="B62" i="9" s="1"/>
  <c r="G62" i="9"/>
  <c r="F62" i="9"/>
  <c r="H61" i="9"/>
  <c r="G61" i="9"/>
  <c r="F61" i="9"/>
  <c r="H60" i="9"/>
  <c r="E60" i="9" s="1"/>
  <c r="B60" i="9" s="1"/>
  <c r="G60" i="9"/>
  <c r="F60" i="9"/>
  <c r="H59" i="9"/>
  <c r="E59" i="9" s="1"/>
  <c r="B59" i="9" s="1"/>
  <c r="G59" i="9"/>
  <c r="F59" i="9"/>
  <c r="H58" i="9"/>
  <c r="G58" i="9"/>
  <c r="E58" i="9" s="1"/>
  <c r="B58" i="9" s="1"/>
  <c r="F58" i="9"/>
  <c r="H57" i="9"/>
  <c r="G57" i="9"/>
  <c r="F57" i="9"/>
  <c r="H56" i="9"/>
  <c r="G56" i="9"/>
  <c r="F56" i="9"/>
  <c r="H55" i="9"/>
  <c r="E55" i="9" s="1"/>
  <c r="B55" i="9" s="1"/>
  <c r="G55" i="9"/>
  <c r="F55" i="9"/>
  <c r="H54" i="9"/>
  <c r="G54" i="9"/>
  <c r="F54" i="9"/>
  <c r="E54" i="9"/>
  <c r="B54" i="9" s="1"/>
  <c r="H53" i="9"/>
  <c r="G53" i="9"/>
  <c r="F53" i="9"/>
  <c r="H52" i="9"/>
  <c r="G52" i="9"/>
  <c r="F52" i="9"/>
  <c r="H51" i="9"/>
  <c r="E51" i="9" s="1"/>
  <c r="B51" i="9" s="1"/>
  <c r="G51" i="9"/>
  <c r="F51" i="9"/>
  <c r="H50" i="9"/>
  <c r="E50" i="9" s="1"/>
  <c r="B50" i="9" s="1"/>
  <c r="G50" i="9"/>
  <c r="F50" i="9"/>
  <c r="H49" i="9"/>
  <c r="G49" i="9"/>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E41" i="9" s="1"/>
  <c r="B41" i="9" s="1"/>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E26" i="9" s="1"/>
  <c r="B26" i="9" s="1"/>
  <c r="G26" i="9"/>
  <c r="F26" i="9"/>
  <c r="H25" i="9"/>
  <c r="G25" i="9"/>
  <c r="E25" i="9" s="1"/>
  <c r="B25" i="9" s="1"/>
  <c r="F25" i="9"/>
  <c r="F24" i="9"/>
  <c r="F4" i="9"/>
  <c r="O3" i="9"/>
  <c r="G296" i="9" s="1"/>
  <c r="I3" i="9"/>
  <c r="H3" i="9"/>
  <c r="G3" i="9"/>
  <c r="D104" i="8"/>
  <c r="C1681" i="1" s="1"/>
  <c r="D97" i="8"/>
  <c r="D92" i="8"/>
  <c r="D87" i="8"/>
  <c r="D82" i="8"/>
  <c r="D77" i="8"/>
  <c r="D72" i="8"/>
  <c r="D67" i="8"/>
  <c r="D62" i="8"/>
  <c r="D57" i="8"/>
  <c r="D52" i="8"/>
  <c r="D46" i="8"/>
  <c r="D37" i="8"/>
  <c r="D27" i="8"/>
  <c r="D25" i="8" s="1"/>
  <c r="C1602" i="1" s="1"/>
  <c r="G1602" i="1" s="1"/>
  <c r="D18" i="8"/>
  <c r="D8" i="8"/>
  <c r="D6" i="8" s="1"/>
  <c r="C1583" i="1" s="1"/>
  <c r="H1583"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E251" i="5" s="1"/>
  <c r="D277" i="5"/>
  <c r="D274" i="5" s="1"/>
  <c r="F274" i="5" s="1"/>
  <c r="F276" i="5"/>
  <c r="F275" i="5"/>
  <c r="F273" i="5"/>
  <c r="F272" i="5"/>
  <c r="F271" i="5"/>
  <c r="F270" i="5"/>
  <c r="F269" i="5"/>
  <c r="F268" i="5"/>
  <c r="F267" i="5"/>
  <c r="F266" i="5"/>
  <c r="F265" i="5"/>
  <c r="F264" i="5"/>
  <c r="E264" i="5"/>
  <c r="D264" i="5"/>
  <c r="F263" i="5"/>
  <c r="F262" i="5"/>
  <c r="F261" i="5"/>
  <c r="E260" i="5"/>
  <c r="D260" i="5"/>
  <c r="D255"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D597" i="4" s="1"/>
  <c r="F597"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56" i="1" s="1"/>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D529" i="4"/>
  <c r="F529" i="4" s="1"/>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5" i="4" s="1"/>
  <c r="F444" i="4"/>
  <c r="F443" i="4"/>
  <c r="F442" i="4"/>
  <c r="F441" i="4"/>
  <c r="F440" i="4"/>
  <c r="E440" i="4"/>
  <c r="D440" i="4"/>
  <c r="F439" i="4"/>
  <c r="F438" i="4"/>
  <c r="E437" i="4"/>
  <c r="D437" i="4"/>
  <c r="F437" i="4" s="1"/>
  <c r="F436" i="4"/>
  <c r="F435" i="4"/>
  <c r="F434" i="4"/>
  <c r="F433" i="4"/>
  <c r="F432" i="4"/>
  <c r="E432" i="4"/>
  <c r="D432" i="4"/>
  <c r="F428" i="4"/>
  <c r="E428" i="4"/>
  <c r="D428" i="4"/>
  <c r="E427" i="4"/>
  <c r="D427" i="4"/>
  <c r="E426" i="4"/>
  <c r="D426" i="4"/>
  <c r="D647" i="4" s="1"/>
  <c r="F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F362" i="4"/>
  <c r="E362" i="4"/>
  <c r="D362" i="4"/>
  <c r="F359" i="4"/>
  <c r="E358" i="4"/>
  <c r="D358" i="4"/>
  <c r="F358" i="4" s="1"/>
  <c r="F357" i="4"/>
  <c r="F356" i="4"/>
  <c r="F355" i="4"/>
  <c r="E355" i="4"/>
  <c r="E354" i="4" s="1"/>
  <c r="D355" i="4"/>
  <c r="D354" i="4"/>
  <c r="F354" i="4" s="1"/>
  <c r="F353" i="4"/>
  <c r="F352" i="4"/>
  <c r="F351" i="4"/>
  <c r="F350" i="4"/>
  <c r="E349" i="4"/>
  <c r="D349" i="4"/>
  <c r="F349" i="4" s="1"/>
  <c r="F348" i="4"/>
  <c r="F347" i="4"/>
  <c r="F346" i="4"/>
  <c r="E346" i="4"/>
  <c r="D346" i="4"/>
  <c r="F345" i="4"/>
  <c r="F344" i="4"/>
  <c r="F343" i="4"/>
  <c r="F342" i="4"/>
  <c r="E341" i="4"/>
  <c r="D336" i="1" s="1"/>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F310" i="4"/>
  <c r="E310" i="4"/>
  <c r="E309" i="4" s="1"/>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9" i="4" s="1"/>
  <c r="F268" i="4"/>
  <c r="F267" i="4"/>
  <c r="F266" i="4"/>
  <c r="F265" i="4"/>
  <c r="F264" i="4"/>
  <c r="E263" i="4"/>
  <c r="E262" i="4" s="1"/>
  <c r="D258" i="1" s="1"/>
  <c r="D263" i="4"/>
  <c r="F263"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E225" i="4"/>
  <c r="D225" i="4"/>
  <c r="F225" i="4" s="1"/>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F165"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36" i="1" s="1"/>
  <c r="D141" i="4"/>
  <c r="D140" i="4" s="1"/>
  <c r="F140" i="4"/>
  <c r="F139" i="4"/>
  <c r="F138" i="4"/>
  <c r="F137" i="4"/>
  <c r="F136" i="4"/>
  <c r="E135" i="4"/>
  <c r="E134" i="4" s="1"/>
  <c r="D130" i="1" s="1"/>
  <c r="D135" i="4"/>
  <c r="D134" i="4"/>
  <c r="F133" i="4"/>
  <c r="F132" i="4"/>
  <c r="F131" i="4"/>
  <c r="F130"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4" i="1" s="1"/>
  <c r="H94" i="1" s="1"/>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F74" i="4"/>
  <c r="E74" i="4"/>
  <c r="D74" i="4"/>
  <c r="F73" i="4"/>
  <c r="F72" i="4"/>
  <c r="F71" i="4"/>
  <c r="E71" i="4"/>
  <c r="D71" i="4"/>
  <c r="F70" i="4"/>
  <c r="F69" i="4"/>
  <c r="E68" i="4"/>
  <c r="D68" i="4"/>
  <c r="F67" i="4"/>
  <c r="F66" i="4"/>
  <c r="F65" i="4"/>
  <c r="F64" i="4"/>
  <c r="E64" i="4"/>
  <c r="D64" i="4"/>
  <c r="F63" i="4"/>
  <c r="F62" i="4"/>
  <c r="E61" i="4"/>
  <c r="D61" i="4"/>
  <c r="F61" i="4" s="1"/>
  <c r="F60" i="4"/>
  <c r="F59" i="4"/>
  <c r="E58" i="4"/>
  <c r="D58" i="4"/>
  <c r="F58" i="4" s="1"/>
  <c r="F57" i="4"/>
  <c r="F56" i="4"/>
  <c r="F55" i="4"/>
  <c r="F54" i="4"/>
  <c r="E53" i="4"/>
  <c r="D49" i="1" s="1"/>
  <c r="G49" i="1" s="1"/>
  <c r="D53" i="4"/>
  <c r="F53" i="4" s="1"/>
  <c r="F52" i="4"/>
  <c r="F51" i="4"/>
  <c r="E50" i="4"/>
  <c r="D50" i="4"/>
  <c r="F48" i="4"/>
  <c r="F47" i="4"/>
  <c r="F46" i="4"/>
  <c r="F45" i="4"/>
  <c r="F44" i="4"/>
  <c r="E44" i="4"/>
  <c r="E43" i="4" s="1"/>
  <c r="D39" i="1" s="1"/>
  <c r="D44"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G1686" i="1" s="1"/>
  <c r="C1685" i="1"/>
  <c r="G1685" i="1" s="1"/>
  <c r="C1684" i="1"/>
  <c r="H1684" i="1" s="1"/>
  <c r="C1683" i="1"/>
  <c r="H1683" i="1" s="1"/>
  <c r="C1682" i="1"/>
  <c r="G1682" i="1" s="1"/>
  <c r="C1680" i="1"/>
  <c r="G1680" i="1" s="1"/>
  <c r="G1679" i="1"/>
  <c r="C1679" i="1"/>
  <c r="H1679" i="1" s="1"/>
  <c r="C1678" i="1"/>
  <c r="G1678" i="1" s="1"/>
  <c r="H1677" i="1"/>
  <c r="G1677" i="1"/>
  <c r="C1677" i="1"/>
  <c r="H1676" i="1"/>
  <c r="G1676" i="1"/>
  <c r="C1676" i="1"/>
  <c r="C1675" i="1"/>
  <c r="H1675" i="1" s="1"/>
  <c r="H1674" i="1"/>
  <c r="C1674" i="1"/>
  <c r="G1674" i="1" s="1"/>
  <c r="H1673" i="1"/>
  <c r="G1673" i="1"/>
  <c r="C1673" i="1"/>
  <c r="C1672" i="1"/>
  <c r="G1672" i="1" s="1"/>
  <c r="G1671" i="1"/>
  <c r="C1671" i="1"/>
  <c r="H1671" i="1" s="1"/>
  <c r="C1670" i="1"/>
  <c r="G1670" i="1" s="1"/>
  <c r="H1669" i="1"/>
  <c r="G1669" i="1"/>
  <c r="C1669" i="1"/>
  <c r="H1668" i="1"/>
  <c r="G1668" i="1"/>
  <c r="C1668" i="1"/>
  <c r="C1667" i="1"/>
  <c r="H1667" i="1" s="1"/>
  <c r="H1666" i="1"/>
  <c r="C1666" i="1"/>
  <c r="G1666" i="1" s="1"/>
  <c r="H1665" i="1"/>
  <c r="G1665" i="1"/>
  <c r="C1665" i="1"/>
  <c r="C1664" i="1"/>
  <c r="G1664" i="1" s="1"/>
  <c r="G1663" i="1"/>
  <c r="C1663" i="1"/>
  <c r="H1663" i="1" s="1"/>
  <c r="C1662" i="1"/>
  <c r="G1662" i="1" s="1"/>
  <c r="H1661" i="1"/>
  <c r="G1661" i="1"/>
  <c r="C1661" i="1"/>
  <c r="H1660" i="1"/>
  <c r="G1660" i="1"/>
  <c r="C1660" i="1"/>
  <c r="C1659" i="1"/>
  <c r="H1659" i="1" s="1"/>
  <c r="H1658" i="1"/>
  <c r="C1658" i="1"/>
  <c r="G1658" i="1" s="1"/>
  <c r="H1657" i="1"/>
  <c r="G1657" i="1"/>
  <c r="C1657" i="1"/>
  <c r="C1656" i="1"/>
  <c r="G1656" i="1" s="1"/>
  <c r="G1655" i="1"/>
  <c r="C1655" i="1"/>
  <c r="H1655" i="1" s="1"/>
  <c r="C1654" i="1"/>
  <c r="G1654" i="1" s="1"/>
  <c r="H1653" i="1"/>
  <c r="G1653" i="1"/>
  <c r="C1653" i="1"/>
  <c r="H1652" i="1"/>
  <c r="G1652" i="1"/>
  <c r="C1652" i="1"/>
  <c r="C1651" i="1"/>
  <c r="H1651" i="1" s="1"/>
  <c r="H1650" i="1"/>
  <c r="C1650" i="1"/>
  <c r="G1650" i="1" s="1"/>
  <c r="H1649" i="1"/>
  <c r="G1649" i="1"/>
  <c r="C1649" i="1"/>
  <c r="C1648" i="1"/>
  <c r="G1648" i="1" s="1"/>
  <c r="G1647" i="1"/>
  <c r="C1647" i="1"/>
  <c r="H1647" i="1" s="1"/>
  <c r="C1646" i="1"/>
  <c r="G1646" i="1" s="1"/>
  <c r="H1645" i="1"/>
  <c r="G1645" i="1"/>
  <c r="C1645" i="1"/>
  <c r="H1644" i="1"/>
  <c r="G1644" i="1"/>
  <c r="C1644" i="1"/>
  <c r="C1643" i="1"/>
  <c r="H1643" i="1" s="1"/>
  <c r="H1642" i="1"/>
  <c r="C1642" i="1"/>
  <c r="G1642" i="1" s="1"/>
  <c r="H1641" i="1"/>
  <c r="G1641" i="1"/>
  <c r="C1641" i="1"/>
  <c r="C1640" i="1"/>
  <c r="G1640" i="1" s="1"/>
  <c r="C1639" i="1"/>
  <c r="H1639" i="1" s="1"/>
  <c r="C1638" i="1"/>
  <c r="G1638" i="1" s="1"/>
  <c r="G1637" i="1"/>
  <c r="C1637" i="1"/>
  <c r="H1637" i="1" s="1"/>
  <c r="H1636" i="1"/>
  <c r="G1636" i="1"/>
  <c r="C1636" i="1"/>
  <c r="C1635" i="1"/>
  <c r="H1635" i="1" s="1"/>
  <c r="H1634" i="1"/>
  <c r="C1634" i="1"/>
  <c r="G1634" i="1" s="1"/>
  <c r="C1633" i="1"/>
  <c r="H1633" i="1" s="1"/>
  <c r="C1632" i="1"/>
  <c r="G1632" i="1" s="1"/>
  <c r="H1631" i="1"/>
  <c r="G1631" i="1"/>
  <c r="C1631" i="1"/>
  <c r="H1630" i="1"/>
  <c r="G1630" i="1"/>
  <c r="C1630" i="1"/>
  <c r="C1629" i="1"/>
  <c r="H1629" i="1" s="1"/>
  <c r="H1627" i="1"/>
  <c r="G1627" i="1"/>
  <c r="C1627" i="1"/>
  <c r="H1626" i="1"/>
  <c r="G1626" i="1"/>
  <c r="C1626" i="1"/>
  <c r="C1625" i="1"/>
  <c r="H1625" i="1" s="1"/>
  <c r="C1624" i="1"/>
  <c r="G1624" i="1" s="1"/>
  <c r="H1623" i="1"/>
  <c r="G1623" i="1"/>
  <c r="C1623" i="1"/>
  <c r="C1620" i="1"/>
  <c r="G1620" i="1" s="1"/>
  <c r="H1619" i="1"/>
  <c r="G1619" i="1"/>
  <c r="C1619" i="1"/>
  <c r="H1618" i="1"/>
  <c r="G1618" i="1"/>
  <c r="C1618" i="1"/>
  <c r="C1617" i="1"/>
  <c r="H1617" i="1" s="1"/>
  <c r="C1616" i="1"/>
  <c r="G1616" i="1" s="1"/>
  <c r="H1615" i="1"/>
  <c r="G1615" i="1"/>
  <c r="C1615" i="1"/>
  <c r="H1614" i="1"/>
  <c r="G1614" i="1"/>
  <c r="C1614" i="1"/>
  <c r="C1613" i="1"/>
  <c r="H1613" i="1" s="1"/>
  <c r="C1612" i="1"/>
  <c r="G1612" i="1" s="1"/>
  <c r="H1611" i="1"/>
  <c r="G1611" i="1"/>
  <c r="C1611" i="1"/>
  <c r="C1610" i="1"/>
  <c r="H1610" i="1" s="1"/>
  <c r="C1609" i="1"/>
  <c r="H1609" i="1" s="1"/>
  <c r="C1608" i="1"/>
  <c r="G1608" i="1" s="1"/>
  <c r="C1607" i="1"/>
  <c r="H1607" i="1" s="1"/>
  <c r="C1606" i="1"/>
  <c r="H1606" i="1" s="1"/>
  <c r="C1605" i="1"/>
  <c r="H1605" i="1" s="1"/>
  <c r="C1603" i="1"/>
  <c r="G1603" i="1" s="1"/>
  <c r="C1601" i="1"/>
  <c r="H1601" i="1" s="1"/>
  <c r="C1600" i="1"/>
  <c r="G1600" i="1" s="1"/>
  <c r="H1599" i="1"/>
  <c r="G1599" i="1"/>
  <c r="C1599" i="1"/>
  <c r="H1598" i="1"/>
  <c r="G1598" i="1"/>
  <c r="C1598" i="1"/>
  <c r="C1597" i="1"/>
  <c r="H1597" i="1" s="1"/>
  <c r="C1596" i="1"/>
  <c r="G1596" i="1" s="1"/>
  <c r="H1595" i="1"/>
  <c r="G1595" i="1"/>
  <c r="C1595" i="1"/>
  <c r="H1594" i="1"/>
  <c r="C1594" i="1"/>
  <c r="G1594" i="1" s="1"/>
  <c r="C1593" i="1"/>
  <c r="H1593" i="1" s="1"/>
  <c r="C1592" i="1"/>
  <c r="G1592" i="1" s="1"/>
  <c r="C1591" i="1"/>
  <c r="H1591" i="1" s="1"/>
  <c r="H1590" i="1"/>
  <c r="G1590" i="1"/>
  <c r="C1590" i="1"/>
  <c r="C1589" i="1"/>
  <c r="H1589" i="1" s="1"/>
  <c r="C1588" i="1"/>
  <c r="G1588" i="1" s="1"/>
  <c r="C1587" i="1"/>
  <c r="H1587" i="1" s="1"/>
  <c r="C1586" i="1"/>
  <c r="H1586" i="1" s="1"/>
  <c r="C1585" i="1"/>
  <c r="H1585" i="1" s="1"/>
  <c r="C1584" i="1"/>
  <c r="G1584" i="1" s="1"/>
  <c r="G1582" i="1"/>
  <c r="C1582" i="1"/>
  <c r="H1582" i="1" s="1"/>
  <c r="H1581" i="1"/>
  <c r="D1581" i="1"/>
  <c r="C1581" i="1"/>
  <c r="J1581" i="1" s="1"/>
  <c r="D1580" i="1"/>
  <c r="G1580" i="1" s="1"/>
  <c r="I1580" i="1" s="1"/>
  <c r="C1580" i="1"/>
  <c r="H1580" i="1" s="1"/>
  <c r="H1579" i="1"/>
  <c r="D1579" i="1"/>
  <c r="C1579" i="1"/>
  <c r="J1579" i="1" s="1"/>
  <c r="D1578" i="1"/>
  <c r="G1578" i="1" s="1"/>
  <c r="I1578" i="1" s="1"/>
  <c r="C1578" i="1"/>
  <c r="H1578" i="1" s="1"/>
  <c r="D1577" i="1"/>
  <c r="G1577" i="1" s="1"/>
  <c r="C1577" i="1"/>
  <c r="H1577" i="1" s="1"/>
  <c r="H1576" i="1"/>
  <c r="D1576" i="1"/>
  <c r="C1576" i="1"/>
  <c r="J1576" i="1" s="1"/>
  <c r="D1575" i="1"/>
  <c r="G1575" i="1" s="1"/>
  <c r="I1575" i="1" s="1"/>
  <c r="C1575" i="1"/>
  <c r="H1575" i="1" s="1"/>
  <c r="H1574" i="1"/>
  <c r="D1574" i="1"/>
  <c r="C1574" i="1"/>
  <c r="J1574" i="1" s="1"/>
  <c r="D1573" i="1"/>
  <c r="G1573" i="1" s="1"/>
  <c r="I1573" i="1" s="1"/>
  <c r="C1573" i="1"/>
  <c r="H1573" i="1" s="1"/>
  <c r="D1572" i="1"/>
  <c r="G1572" i="1" s="1"/>
  <c r="C1572" i="1"/>
  <c r="H1572" i="1" s="1"/>
  <c r="D1571" i="1"/>
  <c r="H1571" i="1" s="1"/>
  <c r="C1571" i="1"/>
  <c r="H1570" i="1"/>
  <c r="D1570" i="1"/>
  <c r="C1570" i="1"/>
  <c r="J1570" i="1" s="1"/>
  <c r="D1569" i="1"/>
  <c r="H1569" i="1" s="1"/>
  <c r="C1569" i="1"/>
  <c r="H1568" i="1"/>
  <c r="D1568" i="1"/>
  <c r="C1568" i="1"/>
  <c r="J1568" i="1" s="1"/>
  <c r="D1567" i="1"/>
  <c r="G1567" i="1" s="1"/>
  <c r="C1567" i="1"/>
  <c r="H1567" i="1" s="1"/>
  <c r="H1566" i="1"/>
  <c r="D1566" i="1"/>
  <c r="C1566" i="1"/>
  <c r="J1566" i="1" s="1"/>
  <c r="D1565" i="1"/>
  <c r="H1565" i="1" s="1"/>
  <c r="C1565" i="1"/>
  <c r="H1564" i="1"/>
  <c r="D1564" i="1"/>
  <c r="C1564" i="1"/>
  <c r="J1564" i="1" s="1"/>
  <c r="H1563" i="1"/>
  <c r="D1563" i="1"/>
  <c r="C1563" i="1"/>
  <c r="G1563" i="1" s="1"/>
  <c r="D1562" i="1"/>
  <c r="G1562" i="1" s="1"/>
  <c r="I1562" i="1" s="1"/>
  <c r="C1562" i="1"/>
  <c r="H1562" i="1" s="1"/>
  <c r="H1561" i="1"/>
  <c r="D1561" i="1"/>
  <c r="C1561" i="1"/>
  <c r="J1561" i="1" s="1"/>
  <c r="D1560" i="1"/>
  <c r="H1560" i="1" s="1"/>
  <c r="C1560" i="1"/>
  <c r="H1559" i="1"/>
  <c r="D1559" i="1"/>
  <c r="C1559" i="1"/>
  <c r="J1559" i="1" s="1"/>
  <c r="D1558" i="1"/>
  <c r="H1558" i="1" s="1"/>
  <c r="C1558" i="1"/>
  <c r="H1557" i="1"/>
  <c r="D1557" i="1"/>
  <c r="C1557" i="1"/>
  <c r="J1557" i="1" s="1"/>
  <c r="H1556" i="1"/>
  <c r="D1556" i="1"/>
  <c r="C1556" i="1"/>
  <c r="G1556" i="1" s="1"/>
  <c r="H1555" i="1"/>
  <c r="D1555" i="1"/>
  <c r="C1555" i="1"/>
  <c r="G1555" i="1" s="1"/>
  <c r="D1554" i="1"/>
  <c r="G1554" i="1" s="1"/>
  <c r="I1554" i="1" s="1"/>
  <c r="C1554" i="1"/>
  <c r="H1554" i="1" s="1"/>
  <c r="H1553" i="1"/>
  <c r="D1553" i="1"/>
  <c r="C1553" i="1"/>
  <c r="J1553" i="1" s="1"/>
  <c r="D1552" i="1"/>
  <c r="G1552" i="1" s="1"/>
  <c r="C1552" i="1"/>
  <c r="H1552" i="1" s="1"/>
  <c r="H1551" i="1"/>
  <c r="D1551" i="1"/>
  <c r="C1551" i="1"/>
  <c r="J1551" i="1" s="1"/>
  <c r="D1550" i="1"/>
  <c r="G1550" i="1" s="1"/>
  <c r="C1550" i="1"/>
  <c r="H1550" i="1" s="1"/>
  <c r="H1549" i="1"/>
  <c r="D1549" i="1"/>
  <c r="C1549" i="1"/>
  <c r="J1549" i="1" s="1"/>
  <c r="D1548" i="1"/>
  <c r="G1548" i="1" s="1"/>
  <c r="I1548" i="1" s="1"/>
  <c r="C1548" i="1"/>
  <c r="H1548" i="1" s="1"/>
  <c r="H1547" i="1"/>
  <c r="G1547" i="1"/>
  <c r="D1547" i="1"/>
  <c r="C1547" i="1"/>
  <c r="J1547" i="1" s="1"/>
  <c r="D1546" i="1"/>
  <c r="C1546" i="1"/>
  <c r="G1546" i="1" s="1"/>
  <c r="H1545" i="1"/>
  <c r="G1545" i="1"/>
  <c r="I1545" i="1" s="1"/>
  <c r="D1545" i="1"/>
  <c r="C1545" i="1"/>
  <c r="J1545" i="1" s="1"/>
  <c r="D1544" i="1"/>
  <c r="C1544" i="1"/>
  <c r="G1544" i="1" s="1"/>
  <c r="H1543" i="1"/>
  <c r="G1543" i="1"/>
  <c r="I1543" i="1" s="1"/>
  <c r="D1543" i="1"/>
  <c r="C1543" i="1"/>
  <c r="J1543" i="1" s="1"/>
  <c r="D1542" i="1"/>
  <c r="C1542" i="1"/>
  <c r="G1542" i="1" s="1"/>
  <c r="H1541" i="1"/>
  <c r="G1541" i="1"/>
  <c r="I1541" i="1" s="1"/>
  <c r="D1541" i="1"/>
  <c r="C1541" i="1"/>
  <c r="J1541" i="1" s="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D1003" i="1"/>
  <c r="H1003" i="1" s="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D986" i="1"/>
  <c r="G986" i="1" s="1"/>
  <c r="C986" i="1"/>
  <c r="H985" i="1"/>
  <c r="D985" i="1"/>
  <c r="G985" i="1" s="1"/>
  <c r="C985" i="1"/>
  <c r="H984" i="1"/>
  <c r="D984" i="1"/>
  <c r="G984" i="1" s="1"/>
  <c r="C984" i="1"/>
  <c r="H983" i="1"/>
  <c r="D983" i="1"/>
  <c r="G983" i="1" s="1"/>
  <c r="C983" i="1"/>
  <c r="H982" i="1"/>
  <c r="D982" i="1"/>
  <c r="G982" i="1" s="1"/>
  <c r="C982" i="1"/>
  <c r="H981" i="1"/>
  <c r="D981" i="1"/>
  <c r="G981" i="1" s="1"/>
  <c r="C981" i="1"/>
  <c r="H980" i="1"/>
  <c r="D980" i="1"/>
  <c r="G980" i="1" s="1"/>
  <c r="C980" i="1"/>
  <c r="H979" i="1"/>
  <c r="G979" i="1"/>
  <c r="D979" i="1"/>
  <c r="C979" i="1"/>
  <c r="H978" i="1"/>
  <c r="G978" i="1"/>
  <c r="D978" i="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D971" i="1"/>
  <c r="H971" i="1" s="1"/>
  <c r="C971"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D962" i="1"/>
  <c r="G962" i="1" s="1"/>
  <c r="C962" i="1"/>
  <c r="D961" i="1"/>
  <c r="G961" i="1" s="1"/>
  <c r="C961" i="1"/>
  <c r="D960" i="1"/>
  <c r="G960" i="1" s="1"/>
  <c r="C960" i="1"/>
  <c r="H959" i="1"/>
  <c r="G959" i="1"/>
  <c r="D959" i="1"/>
  <c r="C959" i="1"/>
  <c r="D958" i="1"/>
  <c r="G958" i="1" s="1"/>
  <c r="C958" i="1"/>
  <c r="H957" i="1"/>
  <c r="G957" i="1"/>
  <c r="D957" i="1"/>
  <c r="C957" i="1"/>
  <c r="H956" i="1"/>
  <c r="G956" i="1"/>
  <c r="D956" i="1"/>
  <c r="C956" i="1"/>
  <c r="D955" i="1"/>
  <c r="G955" i="1" s="1"/>
  <c r="C955" i="1"/>
  <c r="D954" i="1"/>
  <c r="G954" i="1" s="1"/>
  <c r="C954" i="1"/>
  <c r="G953" i="1"/>
  <c r="D953" i="1"/>
  <c r="H953" i="1" s="1"/>
  <c r="C953" i="1"/>
  <c r="D952" i="1"/>
  <c r="G952" i="1" s="1"/>
  <c r="C952" i="1"/>
  <c r="H951" i="1"/>
  <c r="D951" i="1"/>
  <c r="G951" i="1" s="1"/>
  <c r="C951" i="1"/>
  <c r="D950" i="1"/>
  <c r="H950" i="1" s="1"/>
  <c r="C950" i="1"/>
  <c r="G949" i="1"/>
  <c r="D949" i="1"/>
  <c r="H949" i="1" s="1"/>
  <c r="C949" i="1"/>
  <c r="D948" i="1"/>
  <c r="H948" i="1" s="1"/>
  <c r="C948" i="1"/>
  <c r="G947" i="1"/>
  <c r="D947" i="1"/>
  <c r="H947" i="1" s="1"/>
  <c r="C947" i="1"/>
  <c r="D946" i="1"/>
  <c r="H946" i="1" s="1"/>
  <c r="C946" i="1"/>
  <c r="G945" i="1"/>
  <c r="D945" i="1"/>
  <c r="H945" i="1" s="1"/>
  <c r="C945" i="1"/>
  <c r="D944" i="1"/>
  <c r="H944" i="1" s="1"/>
  <c r="C944" i="1"/>
  <c r="H943" i="1"/>
  <c r="G943" i="1"/>
  <c r="D943" i="1"/>
  <c r="C943" i="1"/>
  <c r="D942" i="1"/>
  <c r="H942" i="1" s="1"/>
  <c r="C942" i="1"/>
  <c r="D941" i="1"/>
  <c r="H941" i="1" s="1"/>
  <c r="C941" i="1"/>
  <c r="D940" i="1"/>
  <c r="H940" i="1" s="1"/>
  <c r="C940" i="1"/>
  <c r="D939" i="1"/>
  <c r="H939" i="1" s="1"/>
  <c r="C939" i="1"/>
  <c r="H938" i="1"/>
  <c r="G938" i="1"/>
  <c r="D938" i="1"/>
  <c r="C938" i="1"/>
  <c r="H937" i="1"/>
  <c r="G937" i="1"/>
  <c r="D937" i="1"/>
  <c r="C937" i="1"/>
  <c r="G936" i="1"/>
  <c r="D936" i="1"/>
  <c r="H936" i="1" s="1"/>
  <c r="C936" i="1"/>
  <c r="H935" i="1"/>
  <c r="G935" i="1"/>
  <c r="D935" i="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D923" i="1"/>
  <c r="H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D901" i="1"/>
  <c r="H901" i="1" s="1"/>
  <c r="C901" i="1"/>
  <c r="H900" i="1"/>
  <c r="D900" i="1"/>
  <c r="G900" i="1" s="1"/>
  <c r="C900" i="1"/>
  <c r="H899" i="1"/>
  <c r="D899" i="1"/>
  <c r="G899" i="1" s="1"/>
  <c r="C899" i="1"/>
  <c r="H898" i="1"/>
  <c r="D898" i="1"/>
  <c r="G898" i="1" s="1"/>
  <c r="C898" i="1"/>
  <c r="H897" i="1"/>
  <c r="D897" i="1"/>
  <c r="G897" i="1" s="1"/>
  <c r="C897" i="1"/>
  <c r="D896" i="1"/>
  <c r="H896" i="1" s="1"/>
  <c r="C896" i="1"/>
  <c r="H895" i="1"/>
  <c r="D895" i="1"/>
  <c r="G895" i="1" s="1"/>
  <c r="C895" i="1"/>
  <c r="H894" i="1"/>
  <c r="D894" i="1"/>
  <c r="G894" i="1" s="1"/>
  <c r="C894" i="1"/>
  <c r="H893" i="1"/>
  <c r="D893" i="1"/>
  <c r="G893" i="1" s="1"/>
  <c r="C893" i="1"/>
  <c r="H892" i="1"/>
  <c r="D892" i="1"/>
  <c r="G892" i="1" s="1"/>
  <c r="C892" i="1"/>
  <c r="D891" i="1"/>
  <c r="H891" i="1" s="1"/>
  <c r="C891" i="1"/>
  <c r="H890" i="1"/>
  <c r="D890" i="1"/>
  <c r="G890" i="1" s="1"/>
  <c r="C890" i="1"/>
  <c r="H889" i="1"/>
  <c r="D889" i="1"/>
  <c r="G889" i="1" s="1"/>
  <c r="C889" i="1"/>
  <c r="H888" i="1"/>
  <c r="D888" i="1"/>
  <c r="G888" i="1" s="1"/>
  <c r="C888" i="1"/>
  <c r="H887" i="1"/>
  <c r="D887" i="1"/>
  <c r="G887" i="1" s="1"/>
  <c r="C887" i="1"/>
  <c r="H886" i="1"/>
  <c r="D886" i="1"/>
  <c r="G886" i="1" s="1"/>
  <c r="C886" i="1"/>
  <c r="D885" i="1"/>
  <c r="H885" i="1" s="1"/>
  <c r="C885" i="1"/>
  <c r="H884" i="1"/>
  <c r="D884" i="1"/>
  <c r="G884" i="1" s="1"/>
  <c r="C884" i="1"/>
  <c r="H883" i="1"/>
  <c r="D883" i="1"/>
  <c r="G883" i="1" s="1"/>
  <c r="C883" i="1"/>
  <c r="H882" i="1"/>
  <c r="D882" i="1"/>
  <c r="G882" i="1" s="1"/>
  <c r="C882" i="1"/>
  <c r="H881" i="1"/>
  <c r="D881" i="1"/>
  <c r="G881" i="1" s="1"/>
  <c r="C881" i="1"/>
  <c r="H880" i="1"/>
  <c r="D880" i="1"/>
  <c r="G880" i="1" s="1"/>
  <c r="C880" i="1"/>
  <c r="D879" i="1"/>
  <c r="G879" i="1" s="1"/>
  <c r="C879" i="1"/>
  <c r="D878" i="1"/>
  <c r="G878" i="1" s="1"/>
  <c r="C878" i="1"/>
  <c r="D877" i="1"/>
  <c r="G877" i="1" s="1"/>
  <c r="C877" i="1"/>
  <c r="H876"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H868" i="1"/>
  <c r="G868" i="1"/>
  <c r="D868" i="1"/>
  <c r="C868" i="1"/>
  <c r="D867" i="1"/>
  <c r="H867" i="1" s="1"/>
  <c r="C867" i="1"/>
  <c r="D866" i="1"/>
  <c r="H866" i="1" s="1"/>
  <c r="C866" i="1"/>
  <c r="H865" i="1"/>
  <c r="D865" i="1"/>
  <c r="G865" i="1" s="1"/>
  <c r="C865" i="1"/>
  <c r="H864" i="1"/>
  <c r="D864" i="1"/>
  <c r="G864" i="1" s="1"/>
  <c r="C864" i="1"/>
  <c r="H863" i="1"/>
  <c r="G863" i="1"/>
  <c r="D863" i="1"/>
  <c r="C863" i="1"/>
  <c r="G862" i="1"/>
  <c r="D862" i="1"/>
  <c r="H862" i="1" s="1"/>
  <c r="C862" i="1"/>
  <c r="H861" i="1"/>
  <c r="G861" i="1"/>
  <c r="D861" i="1"/>
  <c r="C861" i="1"/>
  <c r="H860" i="1"/>
  <c r="G860" i="1"/>
  <c r="D860" i="1"/>
  <c r="C860" i="1"/>
  <c r="G859" i="1"/>
  <c r="D859" i="1"/>
  <c r="H859" i="1" s="1"/>
  <c r="C859" i="1"/>
  <c r="G858" i="1"/>
  <c r="D858" i="1"/>
  <c r="H858" i="1" s="1"/>
  <c r="C858" i="1"/>
  <c r="H857" i="1"/>
  <c r="G857" i="1"/>
  <c r="D857" i="1"/>
  <c r="C857" i="1"/>
  <c r="D856" i="1"/>
  <c r="H856" i="1" s="1"/>
  <c r="C856" i="1"/>
  <c r="D855" i="1"/>
  <c r="H855" i="1" s="1"/>
  <c r="C855" i="1"/>
  <c r="D854" i="1"/>
  <c r="H854" i="1" s="1"/>
  <c r="C854" i="1"/>
  <c r="H853" i="1"/>
  <c r="G853" i="1"/>
  <c r="D853" i="1"/>
  <c r="C853" i="1"/>
  <c r="H852" i="1"/>
  <c r="D852" i="1"/>
  <c r="G852" i="1" s="1"/>
  <c r="C852" i="1"/>
  <c r="G851" i="1"/>
  <c r="D851" i="1"/>
  <c r="H851" i="1" s="1"/>
  <c r="C851" i="1"/>
  <c r="G850" i="1"/>
  <c r="D850" i="1"/>
  <c r="H850" i="1" s="1"/>
  <c r="C850" i="1"/>
  <c r="D849" i="1"/>
  <c r="H849" i="1" s="1"/>
  <c r="C849" i="1"/>
  <c r="H848" i="1"/>
  <c r="D848" i="1"/>
  <c r="G848" i="1" s="1"/>
  <c r="C848" i="1"/>
  <c r="H847" i="1"/>
  <c r="G847" i="1"/>
  <c r="D847" i="1"/>
  <c r="C847" i="1"/>
  <c r="H846" i="1"/>
  <c r="D846" i="1"/>
  <c r="G846" i="1" s="1"/>
  <c r="C846" i="1"/>
  <c r="H845" i="1"/>
  <c r="D845" i="1"/>
  <c r="G845" i="1" s="1"/>
  <c r="C845" i="1"/>
  <c r="G844" i="1"/>
  <c r="D844" i="1"/>
  <c r="H844" i="1" s="1"/>
  <c r="C844" i="1"/>
  <c r="D843" i="1"/>
  <c r="H843" i="1" s="1"/>
  <c r="C843" i="1"/>
  <c r="D842" i="1"/>
  <c r="H842" i="1" s="1"/>
  <c r="C842" i="1"/>
  <c r="H841" i="1"/>
  <c r="G841" i="1"/>
  <c r="D841" i="1"/>
  <c r="C841" i="1"/>
  <c r="H840" i="1"/>
  <c r="G840" i="1"/>
  <c r="D840" i="1"/>
  <c r="C840" i="1"/>
  <c r="D839" i="1"/>
  <c r="H839" i="1" s="1"/>
  <c r="C839" i="1"/>
  <c r="D838" i="1"/>
  <c r="H838" i="1" s="1"/>
  <c r="C838" i="1"/>
  <c r="H837" i="1"/>
  <c r="G837" i="1"/>
  <c r="D837" i="1"/>
  <c r="C837" i="1"/>
  <c r="G836" i="1"/>
  <c r="D836" i="1"/>
  <c r="H836" i="1" s="1"/>
  <c r="C836" i="1"/>
  <c r="D835" i="1"/>
  <c r="H835" i="1" s="1"/>
  <c r="C835" i="1"/>
  <c r="G834" i="1"/>
  <c r="D834" i="1"/>
  <c r="H834" i="1" s="1"/>
  <c r="C834" i="1"/>
  <c r="H833" i="1"/>
  <c r="G833" i="1"/>
  <c r="D833" i="1"/>
  <c r="C833" i="1"/>
  <c r="G832" i="1"/>
  <c r="D832" i="1"/>
  <c r="H832" i="1" s="1"/>
  <c r="C832" i="1"/>
  <c r="G831" i="1"/>
  <c r="D831" i="1"/>
  <c r="H831" i="1" s="1"/>
  <c r="C831" i="1"/>
  <c r="H830" i="1"/>
  <c r="G830" i="1"/>
  <c r="D830" i="1"/>
  <c r="C830" i="1"/>
  <c r="H829" i="1"/>
  <c r="G829" i="1"/>
  <c r="D829" i="1"/>
  <c r="C829" i="1"/>
  <c r="H828" i="1"/>
  <c r="G828" i="1"/>
  <c r="D828" i="1"/>
  <c r="C828" i="1"/>
  <c r="D827" i="1"/>
  <c r="H827" i="1" s="1"/>
  <c r="C827" i="1"/>
  <c r="G826" i="1"/>
  <c r="D826" i="1"/>
  <c r="H826" i="1" s="1"/>
  <c r="C826" i="1"/>
  <c r="G825" i="1"/>
  <c r="D825" i="1"/>
  <c r="H825" i="1" s="1"/>
  <c r="C825" i="1"/>
  <c r="H824" i="1"/>
  <c r="D824" i="1"/>
  <c r="G824" i="1" s="1"/>
  <c r="C824" i="1"/>
  <c r="G823" i="1"/>
  <c r="D823" i="1"/>
  <c r="H823" i="1" s="1"/>
  <c r="C823" i="1"/>
  <c r="G822" i="1"/>
  <c r="D822" i="1"/>
  <c r="H822" i="1" s="1"/>
  <c r="C822" i="1"/>
  <c r="D821" i="1"/>
  <c r="H821" i="1" s="1"/>
  <c r="C821" i="1"/>
  <c r="H820" i="1"/>
  <c r="G820" i="1"/>
  <c r="D820" i="1"/>
  <c r="C820" i="1"/>
  <c r="G819" i="1"/>
  <c r="D819" i="1"/>
  <c r="H819" i="1" s="1"/>
  <c r="C819" i="1"/>
  <c r="D818" i="1"/>
  <c r="H818" i="1" s="1"/>
  <c r="C818" i="1"/>
  <c r="G817" i="1"/>
  <c r="D817" i="1"/>
  <c r="H817" i="1" s="1"/>
  <c r="C817" i="1"/>
  <c r="D816" i="1"/>
  <c r="H816" i="1" s="1"/>
  <c r="C816" i="1"/>
  <c r="G815" i="1"/>
  <c r="D815" i="1"/>
  <c r="H815" i="1" s="1"/>
  <c r="C815" i="1"/>
  <c r="G814" i="1"/>
  <c r="D814" i="1"/>
  <c r="H814" i="1" s="1"/>
  <c r="C814" i="1"/>
  <c r="G813" i="1"/>
  <c r="D813" i="1"/>
  <c r="H813" i="1" s="1"/>
  <c r="C813" i="1"/>
  <c r="G812" i="1"/>
  <c r="D812" i="1"/>
  <c r="H812" i="1" s="1"/>
  <c r="C812" i="1"/>
  <c r="D811" i="1"/>
  <c r="H811" i="1" s="1"/>
  <c r="C811" i="1"/>
  <c r="G810" i="1"/>
  <c r="D810" i="1"/>
  <c r="H810" i="1" s="1"/>
  <c r="C810" i="1"/>
  <c r="H809" i="1"/>
  <c r="G809" i="1"/>
  <c r="D809" i="1"/>
  <c r="C809" i="1"/>
  <c r="H808" i="1"/>
  <c r="G808" i="1"/>
  <c r="D808" i="1"/>
  <c r="C808" i="1"/>
  <c r="G807" i="1"/>
  <c r="D807" i="1"/>
  <c r="H807" i="1" s="1"/>
  <c r="C807" i="1"/>
  <c r="D806" i="1"/>
  <c r="H806" i="1" s="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D792" i="1"/>
  <c r="H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D746" i="1"/>
  <c r="H746" i="1" s="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D724" i="1"/>
  <c r="G724" i="1" s="1"/>
  <c r="C724" i="1"/>
  <c r="H723" i="1"/>
  <c r="G723" i="1"/>
  <c r="D723" i="1"/>
  <c r="C723" i="1"/>
  <c r="H722" i="1"/>
  <c r="D722" i="1"/>
  <c r="G722" i="1" s="1"/>
  <c r="C722" i="1"/>
  <c r="H721" i="1"/>
  <c r="D721" i="1"/>
  <c r="G721" i="1" s="1"/>
  <c r="C721" i="1"/>
  <c r="H720" i="1"/>
  <c r="D720" i="1"/>
  <c r="G720" i="1" s="1"/>
  <c r="C720" i="1"/>
  <c r="H719" i="1"/>
  <c r="G719" i="1"/>
  <c r="D719" i="1"/>
  <c r="C719" i="1"/>
  <c r="H718" i="1"/>
  <c r="D718" i="1"/>
  <c r="G718" i="1" s="1"/>
  <c r="C718" i="1"/>
  <c r="H717" i="1"/>
  <c r="G717" i="1"/>
  <c r="D717" i="1"/>
  <c r="C717" i="1"/>
  <c r="H716" i="1"/>
  <c r="D716" i="1"/>
  <c r="G716" i="1" s="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D707" i="1"/>
  <c r="G707" i="1" s="1"/>
  <c r="C707" i="1"/>
  <c r="H706" i="1"/>
  <c r="D706" i="1"/>
  <c r="G706" i="1" s="1"/>
  <c r="C706" i="1"/>
  <c r="H705" i="1"/>
  <c r="G705" i="1"/>
  <c r="D705" i="1"/>
  <c r="C705" i="1"/>
  <c r="H704" i="1"/>
  <c r="D704" i="1"/>
  <c r="G704" i="1" s="1"/>
  <c r="C704" i="1"/>
  <c r="H703" i="1"/>
  <c r="G703" i="1"/>
  <c r="D703" i="1"/>
  <c r="C703" i="1"/>
  <c r="H702" i="1"/>
  <c r="D702" i="1"/>
  <c r="G702" i="1" s="1"/>
  <c r="C702" i="1"/>
  <c r="H701" i="1"/>
  <c r="D701" i="1"/>
  <c r="G701" i="1" s="1"/>
  <c r="C701" i="1"/>
  <c r="H700" i="1"/>
  <c r="D700" i="1"/>
  <c r="G700" i="1" s="1"/>
  <c r="C700" i="1"/>
  <c r="H699" i="1"/>
  <c r="G699" i="1"/>
  <c r="D699" i="1"/>
  <c r="C699" i="1"/>
  <c r="H698" i="1"/>
  <c r="G698" i="1"/>
  <c r="D698" i="1"/>
  <c r="C698" i="1"/>
  <c r="H697" i="1"/>
  <c r="G697" i="1"/>
  <c r="D697" i="1"/>
  <c r="C697" i="1"/>
  <c r="H696" i="1"/>
  <c r="D696" i="1"/>
  <c r="G696" i="1" s="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D680" i="1"/>
  <c r="H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D661" i="1"/>
  <c r="G661" i="1" s="1"/>
  <c r="C661" i="1"/>
  <c r="H660" i="1"/>
  <c r="D660" i="1"/>
  <c r="G660" i="1" s="1"/>
  <c r="C660" i="1"/>
  <c r="H659" i="1"/>
  <c r="D659" i="1"/>
  <c r="G659" i="1" s="1"/>
  <c r="C659" i="1"/>
  <c r="H658" i="1"/>
  <c r="D658" i="1"/>
  <c r="G658" i="1" s="1"/>
  <c r="C658" i="1"/>
  <c r="H657" i="1"/>
  <c r="G657" i="1"/>
  <c r="D657" i="1"/>
  <c r="C657" i="1"/>
  <c r="D656" i="1"/>
  <c r="G656" i="1" s="1"/>
  <c r="C656" i="1"/>
  <c r="G655" i="1"/>
  <c r="D655" i="1"/>
  <c r="H655" i="1" s="1"/>
  <c r="C655" i="1"/>
  <c r="D654" i="1"/>
  <c r="H654" i="1" s="1"/>
  <c r="C654" i="1"/>
  <c r="D653" i="1"/>
  <c r="H653" i="1" s="1"/>
  <c r="C653" i="1"/>
  <c r="G652" i="1"/>
  <c r="D652" i="1"/>
  <c r="H652" i="1" s="1"/>
  <c r="C652" i="1"/>
  <c r="D651" i="1"/>
  <c r="H651" i="1" s="1"/>
  <c r="C651" i="1"/>
  <c r="H650" i="1"/>
  <c r="G650" i="1"/>
  <c r="D650" i="1"/>
  <c r="C650" i="1"/>
  <c r="C649" i="1"/>
  <c r="H648" i="1"/>
  <c r="D648" i="1"/>
  <c r="G648" i="1" s="1"/>
  <c r="C648" i="1"/>
  <c r="H647" i="1"/>
  <c r="G647" i="1"/>
  <c r="D647" i="1"/>
  <c r="C647" i="1"/>
  <c r="H646" i="1"/>
  <c r="G646" i="1"/>
  <c r="D646" i="1"/>
  <c r="C646" i="1"/>
  <c r="H645" i="1"/>
  <c r="G645" i="1"/>
  <c r="D645" i="1"/>
  <c r="C645" i="1"/>
  <c r="C641" i="1"/>
  <c r="H636" i="1"/>
  <c r="D636" i="1"/>
  <c r="G636" i="1" s="1"/>
  <c r="C636" i="1"/>
  <c r="H635" i="1"/>
  <c r="D635" i="1"/>
  <c r="G635" i="1" s="1"/>
  <c r="C635" i="1"/>
  <c r="H632" i="1"/>
  <c r="D632" i="1"/>
  <c r="G632" i="1" s="1"/>
  <c r="C632" i="1"/>
  <c r="H631" i="1"/>
  <c r="G631" i="1"/>
  <c r="D631" i="1"/>
  <c r="C631" i="1"/>
  <c r="H630" i="1"/>
  <c r="D630" i="1"/>
  <c r="G630" i="1" s="1"/>
  <c r="C630" i="1"/>
  <c r="G629" i="1"/>
  <c r="D629" i="1"/>
  <c r="H629" i="1" s="1"/>
  <c r="C629" i="1"/>
  <c r="H628" i="1"/>
  <c r="G628" i="1"/>
  <c r="D628" i="1"/>
  <c r="C628" i="1"/>
  <c r="G627" i="1"/>
  <c r="D627" i="1"/>
  <c r="H627" i="1" s="1"/>
  <c r="C627" i="1"/>
  <c r="D626" i="1"/>
  <c r="H626" i="1" s="1"/>
  <c r="C626" i="1"/>
  <c r="H625" i="1"/>
  <c r="G625" i="1"/>
  <c r="D625" i="1"/>
  <c r="C625" i="1"/>
  <c r="D624" i="1"/>
  <c r="H624" i="1" s="1"/>
  <c r="C624" i="1"/>
  <c r="D623" i="1"/>
  <c r="H622" i="1"/>
  <c r="G622" i="1"/>
  <c r="D622" i="1"/>
  <c r="C622" i="1"/>
  <c r="H621" i="1"/>
  <c r="D621" i="1"/>
  <c r="G621" i="1" s="1"/>
  <c r="C621" i="1"/>
  <c r="H620" i="1"/>
  <c r="D620" i="1"/>
  <c r="G620" i="1" s="1"/>
  <c r="C620" i="1"/>
  <c r="H619" i="1"/>
  <c r="D619" i="1"/>
  <c r="G619" i="1" s="1"/>
  <c r="C619" i="1"/>
  <c r="H618" i="1"/>
  <c r="D618" i="1"/>
  <c r="G618" i="1" s="1"/>
  <c r="C618" i="1"/>
  <c r="D617" i="1"/>
  <c r="G617" i="1" s="1"/>
  <c r="C617" i="1"/>
  <c r="G616" i="1"/>
  <c r="D616" i="1"/>
  <c r="H616" i="1" s="1"/>
  <c r="C616" i="1"/>
  <c r="D615" i="1"/>
  <c r="H615" i="1" s="1"/>
  <c r="C615" i="1"/>
  <c r="D614" i="1"/>
  <c r="G614" i="1" s="1"/>
  <c r="C614" i="1"/>
  <c r="D613" i="1"/>
  <c r="G613" i="1" s="1"/>
  <c r="C613" i="1"/>
  <c r="D612" i="1"/>
  <c r="G612" i="1" s="1"/>
  <c r="C612" i="1"/>
  <c r="D611" i="1"/>
  <c r="G611" i="1" s="1"/>
  <c r="C611" i="1"/>
  <c r="D610" i="1"/>
  <c r="G610" i="1" s="1"/>
  <c r="C610" i="1"/>
  <c r="D609" i="1"/>
  <c r="G609" i="1" s="1"/>
  <c r="C609" i="1"/>
  <c r="D608" i="1"/>
  <c r="G608" i="1" s="1"/>
  <c r="C608" i="1"/>
  <c r="D607" i="1"/>
  <c r="G607" i="1" s="1"/>
  <c r="C607" i="1"/>
  <c r="H606" i="1"/>
  <c r="G606" i="1"/>
  <c r="D606" i="1"/>
  <c r="C606" i="1"/>
  <c r="H605" i="1"/>
  <c r="G605" i="1"/>
  <c r="D605" i="1"/>
  <c r="C605" i="1"/>
  <c r="H604" i="1"/>
  <c r="G604" i="1"/>
  <c r="D604" i="1"/>
  <c r="C604" i="1"/>
  <c r="D603" i="1"/>
  <c r="G603" i="1" s="1"/>
  <c r="C603" i="1"/>
  <c r="H602" i="1"/>
  <c r="G602" i="1"/>
  <c r="D602" i="1"/>
  <c r="C602" i="1"/>
  <c r="H601" i="1"/>
  <c r="G601" i="1"/>
  <c r="D601" i="1"/>
  <c r="C601" i="1"/>
  <c r="H600" i="1"/>
  <c r="G600" i="1"/>
  <c r="D600" i="1"/>
  <c r="C600" i="1"/>
  <c r="H599" i="1"/>
  <c r="D599" i="1"/>
  <c r="G599" i="1" s="1"/>
  <c r="C599" i="1"/>
  <c r="H598" i="1"/>
  <c r="D598" i="1"/>
  <c r="G598" i="1" s="1"/>
  <c r="C598" i="1"/>
  <c r="D597" i="1"/>
  <c r="G597" i="1" s="1"/>
  <c r="C597" i="1"/>
  <c r="D596" i="1"/>
  <c r="G596" i="1" s="1"/>
  <c r="C596" i="1"/>
  <c r="G595" i="1"/>
  <c r="D595" i="1"/>
  <c r="H595" i="1" s="1"/>
  <c r="C595" i="1"/>
  <c r="D594" i="1"/>
  <c r="H594" i="1" s="1"/>
  <c r="C594" i="1"/>
  <c r="H593" i="1"/>
  <c r="G593" i="1"/>
  <c r="D593" i="1"/>
  <c r="C593" i="1"/>
  <c r="D592" i="1"/>
  <c r="H592" i="1" s="1"/>
  <c r="C592" i="1"/>
  <c r="C591" i="1"/>
  <c r="H590" i="1"/>
  <c r="D590" i="1"/>
  <c r="G590" i="1" s="1"/>
  <c r="C590" i="1"/>
  <c r="H589" i="1"/>
  <c r="G589" i="1"/>
  <c r="D589" i="1"/>
  <c r="C589" i="1"/>
  <c r="H588" i="1"/>
  <c r="G588" i="1"/>
  <c r="D588" i="1"/>
  <c r="C588" i="1"/>
  <c r="H587" i="1"/>
  <c r="G587" i="1"/>
  <c r="D587" i="1"/>
  <c r="C587" i="1"/>
  <c r="H586" i="1"/>
  <c r="D586" i="1"/>
  <c r="G586" i="1" s="1"/>
  <c r="C586" i="1"/>
  <c r="H585" i="1"/>
  <c r="G585" i="1"/>
  <c r="D585" i="1"/>
  <c r="C585" i="1"/>
  <c r="H584" i="1"/>
  <c r="G584" i="1"/>
  <c r="D584" i="1"/>
  <c r="C584" i="1"/>
  <c r="H583" i="1"/>
  <c r="G583" i="1"/>
  <c r="D583" i="1"/>
  <c r="C583" i="1"/>
  <c r="H582" i="1"/>
  <c r="G582" i="1"/>
  <c r="D582" i="1"/>
  <c r="C582" i="1"/>
  <c r="H581" i="1"/>
  <c r="G581" i="1"/>
  <c r="D581" i="1"/>
  <c r="C581" i="1"/>
  <c r="D580" i="1"/>
  <c r="H580" i="1" s="1"/>
  <c r="C580" i="1"/>
  <c r="D579" i="1"/>
  <c r="H579" i="1" s="1"/>
  <c r="C579" i="1"/>
  <c r="C578" i="1"/>
  <c r="H577" i="1"/>
  <c r="D577" i="1"/>
  <c r="G577" i="1" s="1"/>
  <c r="C577" i="1"/>
  <c r="H576" i="1"/>
  <c r="D576" i="1"/>
  <c r="G576" i="1" s="1"/>
  <c r="C576" i="1"/>
  <c r="G575" i="1"/>
  <c r="D575" i="1"/>
  <c r="H575" i="1" s="1"/>
  <c r="C575" i="1"/>
  <c r="D574" i="1"/>
  <c r="H574" i="1" s="1"/>
  <c r="C574" i="1"/>
  <c r="G573" i="1"/>
  <c r="D573" i="1"/>
  <c r="H573" i="1" s="1"/>
  <c r="C573" i="1"/>
  <c r="D572" i="1"/>
  <c r="G572" i="1" s="1"/>
  <c r="C572" i="1"/>
  <c r="G571" i="1"/>
  <c r="D571" i="1"/>
  <c r="H571" i="1" s="1"/>
  <c r="C571" i="1"/>
  <c r="H570" i="1"/>
  <c r="G570" i="1"/>
  <c r="D570" i="1"/>
  <c r="C570" i="1"/>
  <c r="G569" i="1"/>
  <c r="D569" i="1"/>
  <c r="H569" i="1" s="1"/>
  <c r="C569" i="1"/>
  <c r="H568" i="1"/>
  <c r="D568" i="1"/>
  <c r="G568" i="1" s="1"/>
  <c r="C568" i="1"/>
  <c r="H567" i="1"/>
  <c r="G567" i="1"/>
  <c r="D567" i="1"/>
  <c r="C567" i="1"/>
  <c r="H566" i="1"/>
  <c r="G566" i="1"/>
  <c r="D566" i="1"/>
  <c r="C566" i="1"/>
  <c r="H564" i="1"/>
  <c r="G564" i="1"/>
  <c r="D564" i="1"/>
  <c r="C564" i="1"/>
  <c r="G563" i="1"/>
  <c r="D563" i="1"/>
  <c r="H563" i="1" s="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C556" i="1"/>
  <c r="H555" i="1"/>
  <c r="D555" i="1"/>
  <c r="G555" i="1" s="1"/>
  <c r="C555" i="1"/>
  <c r="H554" i="1"/>
  <c r="G554" i="1"/>
  <c r="D554" i="1"/>
  <c r="C554" i="1"/>
  <c r="H553" i="1"/>
  <c r="G553" i="1"/>
  <c r="D553" i="1"/>
  <c r="C553" i="1"/>
  <c r="H552" i="1"/>
  <c r="G552" i="1"/>
  <c r="D552" i="1"/>
  <c r="C552" i="1"/>
  <c r="H551" i="1"/>
  <c r="G551" i="1"/>
  <c r="D551" i="1"/>
  <c r="C551" i="1"/>
  <c r="H550" i="1"/>
  <c r="D550" i="1"/>
  <c r="G550" i="1" s="1"/>
  <c r="C550" i="1"/>
  <c r="H549" i="1"/>
  <c r="G549" i="1"/>
  <c r="D549" i="1"/>
  <c r="C549" i="1"/>
  <c r="H548" i="1"/>
  <c r="G548" i="1"/>
  <c r="D548" i="1"/>
  <c r="C548" i="1"/>
  <c r="H547" i="1"/>
  <c r="G547" i="1"/>
  <c r="D547" i="1"/>
  <c r="C547" i="1"/>
  <c r="H546" i="1"/>
  <c r="G546" i="1"/>
  <c r="D546" i="1"/>
  <c r="C546" i="1"/>
  <c r="D545" i="1"/>
  <c r="G545" i="1" s="1"/>
  <c r="C545" i="1"/>
  <c r="D544" i="1"/>
  <c r="G544" i="1" s="1"/>
  <c r="C544" i="1"/>
  <c r="D543" i="1"/>
  <c r="G543" i="1" s="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D535" i="1"/>
  <c r="G535" i="1" s="1"/>
  <c r="C535" i="1"/>
  <c r="H534" i="1"/>
  <c r="G534" i="1"/>
  <c r="D534" i="1"/>
  <c r="C534" i="1"/>
  <c r="H533" i="1"/>
  <c r="G533" i="1"/>
  <c r="D533" i="1"/>
  <c r="C533" i="1"/>
  <c r="H532" i="1"/>
  <c r="G532" i="1"/>
  <c r="D532" i="1"/>
  <c r="C532" i="1"/>
  <c r="H531" i="1"/>
  <c r="G531" i="1"/>
  <c r="D531" i="1"/>
  <c r="C531" i="1"/>
  <c r="C530" i="1"/>
  <c r="H528" i="1"/>
  <c r="D528" i="1"/>
  <c r="G528" i="1" s="1"/>
  <c r="C528" i="1"/>
  <c r="D527" i="1"/>
  <c r="G527" i="1" s="1"/>
  <c r="C527" i="1"/>
  <c r="D526" i="1"/>
  <c r="G526" i="1" s="1"/>
  <c r="C526" i="1"/>
  <c r="H525" i="1"/>
  <c r="G525" i="1"/>
  <c r="D525" i="1"/>
  <c r="C525" i="1"/>
  <c r="D524" i="1"/>
  <c r="G524" i="1" s="1"/>
  <c r="C524" i="1"/>
  <c r="D523" i="1"/>
  <c r="G523" i="1" s="1"/>
  <c r="C523" i="1"/>
  <c r="D522" i="1"/>
  <c r="G522" i="1" s="1"/>
  <c r="C522" i="1"/>
  <c r="H521" i="1"/>
  <c r="D521" i="1"/>
  <c r="G521" i="1" s="1"/>
  <c r="C521" i="1"/>
  <c r="G520" i="1"/>
  <c r="D520" i="1"/>
  <c r="H520" i="1" s="1"/>
  <c r="C520" i="1"/>
  <c r="H519" i="1"/>
  <c r="G519" i="1"/>
  <c r="D519" i="1"/>
  <c r="C519" i="1"/>
  <c r="D518" i="1"/>
  <c r="G518" i="1" s="1"/>
  <c r="C518" i="1"/>
  <c r="G517" i="1"/>
  <c r="D517" i="1"/>
  <c r="H517" i="1" s="1"/>
  <c r="C517" i="1"/>
  <c r="C516" i="1"/>
  <c r="D515" i="1"/>
  <c r="G515" i="1" s="1"/>
  <c r="C515" i="1"/>
  <c r="H514" i="1"/>
  <c r="G514" i="1"/>
  <c r="D514" i="1"/>
  <c r="C514" i="1"/>
  <c r="D513" i="1"/>
  <c r="G513" i="1" s="1"/>
  <c r="C513" i="1"/>
  <c r="G512" i="1"/>
  <c r="D512" i="1"/>
  <c r="H512" i="1" s="1"/>
  <c r="C512" i="1"/>
  <c r="D511" i="1"/>
  <c r="H511" i="1" s="1"/>
  <c r="C511" i="1"/>
  <c r="H510" i="1"/>
  <c r="G510" i="1"/>
  <c r="D510" i="1"/>
  <c r="C510" i="1"/>
  <c r="H509" i="1"/>
  <c r="D509" i="1"/>
  <c r="G509" i="1" s="1"/>
  <c r="C509" i="1"/>
  <c r="D508" i="1"/>
  <c r="G508" i="1" s="1"/>
  <c r="C508" i="1"/>
  <c r="H507" i="1"/>
  <c r="D507" i="1"/>
  <c r="G507" i="1" s="1"/>
  <c r="C507" i="1"/>
  <c r="H506" i="1"/>
  <c r="G506" i="1"/>
  <c r="D506" i="1"/>
  <c r="C506" i="1"/>
  <c r="H505" i="1"/>
  <c r="G505" i="1"/>
  <c r="D505" i="1"/>
  <c r="C505" i="1"/>
  <c r="H504" i="1"/>
  <c r="D504" i="1"/>
  <c r="G504" i="1" s="1"/>
  <c r="C504" i="1"/>
  <c r="D503" i="1"/>
  <c r="G503" i="1" s="1"/>
  <c r="C503" i="1"/>
  <c r="H502" i="1"/>
  <c r="G502" i="1"/>
  <c r="D502" i="1"/>
  <c r="C502" i="1"/>
  <c r="H501" i="1"/>
  <c r="G501" i="1"/>
  <c r="D501" i="1"/>
  <c r="C501" i="1"/>
  <c r="H500" i="1"/>
  <c r="D500" i="1"/>
  <c r="G500" i="1" s="1"/>
  <c r="C500" i="1"/>
  <c r="D499" i="1"/>
  <c r="H499" i="1" s="1"/>
  <c r="C499" i="1"/>
  <c r="H498" i="1"/>
  <c r="G498" i="1"/>
  <c r="D498" i="1"/>
  <c r="C498" i="1"/>
  <c r="H497" i="1"/>
  <c r="D497" i="1"/>
  <c r="G497" i="1" s="1"/>
  <c r="C497" i="1"/>
  <c r="D496" i="1"/>
  <c r="H496" i="1" s="1"/>
  <c r="C496" i="1"/>
  <c r="H495" i="1"/>
  <c r="D495" i="1"/>
  <c r="G495" i="1" s="1"/>
  <c r="C495" i="1"/>
  <c r="H494" i="1"/>
  <c r="D494" i="1"/>
  <c r="G494" i="1" s="1"/>
  <c r="C494" i="1"/>
  <c r="H493" i="1"/>
  <c r="D493" i="1"/>
  <c r="G493" i="1" s="1"/>
  <c r="C493" i="1"/>
  <c r="G492" i="1"/>
  <c r="D492" i="1"/>
  <c r="H492" i="1" s="1"/>
  <c r="C492" i="1"/>
  <c r="D491" i="1"/>
  <c r="H491" i="1" s="1"/>
  <c r="C491" i="1"/>
  <c r="G490" i="1"/>
  <c r="D490" i="1"/>
  <c r="H490" i="1" s="1"/>
  <c r="C490" i="1"/>
  <c r="D489" i="1"/>
  <c r="G489" i="1" s="1"/>
  <c r="C489" i="1"/>
  <c r="G488" i="1"/>
  <c r="D488" i="1"/>
  <c r="H488" i="1" s="1"/>
  <c r="C488" i="1"/>
  <c r="H487" i="1"/>
  <c r="G487" i="1"/>
  <c r="D487" i="1"/>
  <c r="C487" i="1"/>
  <c r="G486" i="1"/>
  <c r="D486" i="1"/>
  <c r="H486" i="1" s="1"/>
  <c r="C486" i="1"/>
  <c r="H484" i="1"/>
  <c r="D484" i="1"/>
  <c r="G484" i="1" s="1"/>
  <c r="C484" i="1"/>
  <c r="H483" i="1"/>
  <c r="D483" i="1"/>
  <c r="G483" i="1" s="1"/>
  <c r="C483" i="1"/>
  <c r="D482" i="1"/>
  <c r="G482" i="1" s="1"/>
  <c r="C482" i="1"/>
  <c r="H481" i="1"/>
  <c r="D481" i="1"/>
  <c r="G481" i="1" s="1"/>
  <c r="C481" i="1"/>
  <c r="H480" i="1"/>
  <c r="D480" i="1"/>
  <c r="G480" i="1" s="1"/>
  <c r="C480" i="1"/>
  <c r="D479" i="1"/>
  <c r="G479" i="1" s="1"/>
  <c r="C479" i="1"/>
  <c r="D478" i="1"/>
  <c r="H478" i="1" s="1"/>
  <c r="C478" i="1"/>
  <c r="H477" i="1"/>
  <c r="D477" i="1"/>
  <c r="G477" i="1" s="1"/>
  <c r="C477" i="1"/>
  <c r="D476" i="1"/>
  <c r="G476" i="1" s="1"/>
  <c r="C476" i="1"/>
  <c r="D475" i="1"/>
  <c r="G475" i="1" s="1"/>
  <c r="C475" i="1"/>
  <c r="G474" i="1"/>
  <c r="D474" i="1"/>
  <c r="H474" i="1" s="1"/>
  <c r="C474" i="1"/>
  <c r="C473" i="1"/>
  <c r="D472" i="1"/>
  <c r="G472" i="1" s="1"/>
  <c r="C472" i="1"/>
  <c r="G471" i="1"/>
  <c r="D471" i="1"/>
  <c r="H471" i="1" s="1"/>
  <c r="C471" i="1"/>
  <c r="G470" i="1"/>
  <c r="D470" i="1"/>
  <c r="H470" i="1" s="1"/>
  <c r="C470" i="1"/>
  <c r="D469" i="1"/>
  <c r="G469" i="1" s="1"/>
  <c r="C469" i="1"/>
  <c r="H468" i="1"/>
  <c r="G468" i="1"/>
  <c r="D468" i="1"/>
  <c r="C468" i="1"/>
  <c r="D467" i="1"/>
  <c r="G467" i="1" s="1"/>
  <c r="C467" i="1"/>
  <c r="G466" i="1"/>
  <c r="D466" i="1"/>
  <c r="H466" i="1" s="1"/>
  <c r="C466" i="1"/>
  <c r="D465" i="1"/>
  <c r="G465" i="1" s="1"/>
  <c r="C465" i="1"/>
  <c r="D464" i="1"/>
  <c r="G464" i="1" s="1"/>
  <c r="C464" i="1"/>
  <c r="D463" i="1"/>
  <c r="G463" i="1" s="1"/>
  <c r="C463" i="1"/>
  <c r="G462" i="1"/>
  <c r="D462" i="1"/>
  <c r="H462" i="1" s="1"/>
  <c r="C462" i="1"/>
  <c r="G461" i="1"/>
  <c r="D461" i="1"/>
  <c r="H461" i="1" s="1"/>
  <c r="C461" i="1"/>
  <c r="H459" i="1"/>
  <c r="G459" i="1"/>
  <c r="D459" i="1"/>
  <c r="C459" i="1"/>
  <c r="H458" i="1"/>
  <c r="G458" i="1"/>
  <c r="D458" i="1"/>
  <c r="C458" i="1"/>
  <c r="D457" i="1"/>
  <c r="H457" i="1" s="1"/>
  <c r="C457" i="1"/>
  <c r="H456" i="1"/>
  <c r="G456" i="1"/>
  <c r="D456" i="1"/>
  <c r="C456" i="1"/>
  <c r="H455" i="1"/>
  <c r="G455" i="1"/>
  <c r="D455" i="1"/>
  <c r="C455" i="1"/>
  <c r="H454" i="1"/>
  <c r="G454" i="1"/>
  <c r="D454" i="1"/>
  <c r="C454" i="1"/>
  <c r="H453" i="1"/>
  <c r="G453" i="1"/>
  <c r="D453" i="1"/>
  <c r="C453" i="1"/>
  <c r="H452" i="1"/>
  <c r="G452" i="1"/>
  <c r="D452" i="1"/>
  <c r="C452" i="1"/>
  <c r="D451" i="1"/>
  <c r="H451" i="1" s="1"/>
  <c r="C451" i="1"/>
  <c r="H450" i="1"/>
  <c r="G450" i="1"/>
  <c r="D450" i="1"/>
  <c r="C450" i="1"/>
  <c r="H449" i="1"/>
  <c r="D449" i="1"/>
  <c r="G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D441" i="1"/>
  <c r="G441" i="1" s="1"/>
  <c r="C441" i="1"/>
  <c r="H440" i="1"/>
  <c r="G440" i="1"/>
  <c r="D440" i="1"/>
  <c r="C440" i="1"/>
  <c r="C439" i="1"/>
  <c r="H438" i="1"/>
  <c r="G438" i="1"/>
  <c r="D438" i="1"/>
  <c r="C438" i="1"/>
  <c r="H437" i="1"/>
  <c r="D437" i="1"/>
  <c r="G437" i="1" s="1"/>
  <c r="C437" i="1"/>
  <c r="D436" i="1"/>
  <c r="G436" i="1" s="1"/>
  <c r="C436" i="1"/>
  <c r="D435" i="1"/>
  <c r="G435" i="1" s="1"/>
  <c r="C435" i="1"/>
  <c r="D434" i="1"/>
  <c r="G434" i="1" s="1"/>
  <c r="C434" i="1"/>
  <c r="D433" i="1"/>
  <c r="G433" i="1" s="1"/>
  <c r="C433" i="1"/>
  <c r="D432" i="1"/>
  <c r="G432" i="1" s="1"/>
  <c r="C432" i="1"/>
  <c r="G431" i="1"/>
  <c r="D431" i="1"/>
  <c r="H431" i="1" s="1"/>
  <c r="C431" i="1"/>
  <c r="G430" i="1"/>
  <c r="D430" i="1"/>
  <c r="H430" i="1" s="1"/>
  <c r="C430" i="1"/>
  <c r="D429" i="1"/>
  <c r="G429" i="1" s="1"/>
  <c r="C429" i="1"/>
  <c r="D428" i="1"/>
  <c r="G428" i="1" s="1"/>
  <c r="C428" i="1"/>
  <c r="D427" i="1"/>
  <c r="H427" i="1" s="1"/>
  <c r="C427" i="1"/>
  <c r="D426" i="1"/>
  <c r="H426" i="1" s="1"/>
  <c r="C426" i="1"/>
  <c r="H423" i="1"/>
  <c r="D423" i="1"/>
  <c r="G423" i="1" s="1"/>
  <c r="C423" i="1"/>
  <c r="D422" i="1"/>
  <c r="G422" i="1" s="1"/>
  <c r="C422" i="1"/>
  <c r="D421" i="1"/>
  <c r="G421" i="1" s="1"/>
  <c r="C421" i="1"/>
  <c r="H416" i="1"/>
  <c r="D416" i="1"/>
  <c r="G416" i="1" s="1"/>
  <c r="C416" i="1"/>
  <c r="H415" i="1"/>
  <c r="D415" i="1"/>
  <c r="G415" i="1" s="1"/>
  <c r="C415" i="1"/>
  <c r="H414" i="1"/>
  <c r="D414" i="1"/>
  <c r="G414" i="1" s="1"/>
  <c r="C414" i="1"/>
  <c r="H411" i="1"/>
  <c r="D411" i="1"/>
  <c r="G411" i="1" s="1"/>
  <c r="C411" i="1"/>
  <c r="H410" i="1"/>
  <c r="D410" i="1"/>
  <c r="G410" i="1" s="1"/>
  <c r="C410" i="1"/>
  <c r="H409" i="1"/>
  <c r="D409" i="1"/>
  <c r="G409" i="1" s="1"/>
  <c r="C409" i="1"/>
  <c r="H408" i="1"/>
  <c r="D408" i="1"/>
  <c r="G408" i="1" s="1"/>
  <c r="C408" i="1"/>
  <c r="D407" i="1"/>
  <c r="G407" i="1" s="1"/>
  <c r="C407" i="1"/>
  <c r="H406" i="1"/>
  <c r="D406" i="1"/>
  <c r="G406" i="1" s="1"/>
  <c r="C406" i="1"/>
  <c r="H405" i="1"/>
  <c r="G405" i="1"/>
  <c r="D405" i="1"/>
  <c r="C405" i="1"/>
  <c r="H404" i="1"/>
  <c r="D404" i="1"/>
  <c r="G404" i="1" s="1"/>
  <c r="C404" i="1"/>
  <c r="H403" i="1"/>
  <c r="D403" i="1"/>
  <c r="G403" i="1" s="1"/>
  <c r="C403" i="1"/>
  <c r="D402" i="1"/>
  <c r="G402" i="1" s="1"/>
  <c r="C402" i="1"/>
  <c r="D401" i="1"/>
  <c r="G401" i="1" s="1"/>
  <c r="C401" i="1"/>
  <c r="H400" i="1"/>
  <c r="D400" i="1"/>
  <c r="G400" i="1" s="1"/>
  <c r="C400" i="1"/>
  <c r="H399" i="1"/>
  <c r="D399" i="1"/>
  <c r="G399" i="1" s="1"/>
  <c r="C399" i="1"/>
  <c r="H398" i="1"/>
  <c r="D398" i="1"/>
  <c r="G398" i="1" s="1"/>
  <c r="C398" i="1"/>
  <c r="H397" i="1"/>
  <c r="D397" i="1"/>
  <c r="G397" i="1" s="1"/>
  <c r="C397" i="1"/>
  <c r="D396" i="1"/>
  <c r="G396" i="1" s="1"/>
  <c r="C396" i="1"/>
  <c r="H395" i="1"/>
  <c r="D395" i="1"/>
  <c r="G395" i="1" s="1"/>
  <c r="C395" i="1"/>
  <c r="H394" i="1"/>
  <c r="D394" i="1"/>
  <c r="G394" i="1" s="1"/>
  <c r="C394" i="1"/>
  <c r="D393" i="1"/>
  <c r="G393" i="1" s="1"/>
  <c r="C393" i="1"/>
  <c r="H392" i="1"/>
  <c r="D392" i="1"/>
  <c r="G392" i="1" s="1"/>
  <c r="C392" i="1"/>
  <c r="H391" i="1"/>
  <c r="D391" i="1"/>
  <c r="G391" i="1" s="1"/>
  <c r="C391" i="1"/>
  <c r="H390" i="1"/>
  <c r="D390" i="1"/>
  <c r="G390" i="1" s="1"/>
  <c r="C390" i="1"/>
  <c r="H389" i="1"/>
  <c r="D389" i="1"/>
  <c r="G389" i="1" s="1"/>
  <c r="C389" i="1"/>
  <c r="D388" i="1"/>
  <c r="G388" i="1" s="1"/>
  <c r="C388" i="1"/>
  <c r="H387" i="1"/>
  <c r="D387" i="1"/>
  <c r="G387" i="1" s="1"/>
  <c r="C387" i="1"/>
  <c r="H386" i="1"/>
  <c r="D386" i="1"/>
  <c r="G386" i="1" s="1"/>
  <c r="C386" i="1"/>
  <c r="H385" i="1"/>
  <c r="D385" i="1"/>
  <c r="G385" i="1" s="1"/>
  <c r="C385" i="1"/>
  <c r="H384" i="1"/>
  <c r="D384" i="1"/>
  <c r="G384" i="1" s="1"/>
  <c r="C384" i="1"/>
  <c r="D383" i="1"/>
  <c r="G383" i="1" s="1"/>
  <c r="C383" i="1"/>
  <c r="H382" i="1"/>
  <c r="D382" i="1"/>
  <c r="G382" i="1" s="1"/>
  <c r="C382" i="1"/>
  <c r="H381" i="1"/>
  <c r="D381" i="1"/>
  <c r="G381" i="1" s="1"/>
  <c r="C381" i="1"/>
  <c r="H380" i="1"/>
  <c r="G380" i="1"/>
  <c r="D380" i="1"/>
  <c r="C380" i="1"/>
  <c r="H379" i="1"/>
  <c r="D379" i="1"/>
  <c r="G379" i="1" s="1"/>
  <c r="C379" i="1"/>
  <c r="H378" i="1"/>
  <c r="D378" i="1"/>
  <c r="G378" i="1" s="1"/>
  <c r="C378" i="1"/>
  <c r="H377" i="1"/>
  <c r="D377" i="1"/>
  <c r="G377" i="1" s="1"/>
  <c r="C377" i="1"/>
  <c r="H376" i="1"/>
  <c r="G376" i="1"/>
  <c r="D376" i="1"/>
  <c r="C376" i="1"/>
  <c r="H375" i="1"/>
  <c r="G375" i="1"/>
  <c r="D375" i="1"/>
  <c r="C375" i="1"/>
  <c r="D374" i="1"/>
  <c r="G374" i="1" s="1"/>
  <c r="C374" i="1"/>
  <c r="H373" i="1"/>
  <c r="G373" i="1"/>
  <c r="D373" i="1"/>
  <c r="C373" i="1"/>
  <c r="D372" i="1"/>
  <c r="G372" i="1" s="1"/>
  <c r="C372" i="1"/>
  <c r="G371" i="1"/>
  <c r="D371" i="1"/>
  <c r="H371" i="1" s="1"/>
  <c r="C371" i="1"/>
  <c r="D370" i="1"/>
  <c r="G370" i="1" s="1"/>
  <c r="C370" i="1"/>
  <c r="D369" i="1"/>
  <c r="G369" i="1" s="1"/>
  <c r="C369" i="1"/>
  <c r="H367" i="1"/>
  <c r="G367" i="1"/>
  <c r="D367" i="1"/>
  <c r="C367" i="1"/>
  <c r="D366" i="1"/>
  <c r="H366" i="1" s="1"/>
  <c r="C366" i="1"/>
  <c r="H365" i="1"/>
  <c r="D365" i="1"/>
  <c r="G365" i="1" s="1"/>
  <c r="C365" i="1"/>
  <c r="H364" i="1"/>
  <c r="G364" i="1"/>
  <c r="D364" i="1"/>
  <c r="C364" i="1"/>
  <c r="H363" i="1"/>
  <c r="G363" i="1"/>
  <c r="D363" i="1"/>
  <c r="C363" i="1"/>
  <c r="D362" i="1"/>
  <c r="H362" i="1" s="1"/>
  <c r="C362" i="1"/>
  <c r="D361" i="1"/>
  <c r="H361" i="1" s="1"/>
  <c r="C361" i="1"/>
  <c r="D360" i="1"/>
  <c r="H360" i="1" s="1"/>
  <c r="C360" i="1"/>
  <c r="H359" i="1"/>
  <c r="D359" i="1"/>
  <c r="G359" i="1" s="1"/>
  <c r="C359" i="1"/>
  <c r="H358" i="1"/>
  <c r="G358" i="1"/>
  <c r="D358" i="1"/>
  <c r="C358" i="1"/>
  <c r="D357" i="1"/>
  <c r="G357" i="1" s="1"/>
  <c r="C357" i="1"/>
  <c r="H354" i="1"/>
  <c r="D354" i="1"/>
  <c r="G354" i="1" s="1"/>
  <c r="C354" i="1"/>
  <c r="H353" i="1"/>
  <c r="G353" i="1"/>
  <c r="D353" i="1"/>
  <c r="C353" i="1"/>
  <c r="H352" i="1"/>
  <c r="G352" i="1"/>
  <c r="D352" i="1"/>
  <c r="C352" i="1"/>
  <c r="H351" i="1"/>
  <c r="G351" i="1"/>
  <c r="D351" i="1"/>
  <c r="C351" i="1"/>
  <c r="H350" i="1"/>
  <c r="G350" i="1"/>
  <c r="D350" i="1"/>
  <c r="C350" i="1"/>
  <c r="H349" i="1"/>
  <c r="G349" i="1"/>
  <c r="D349" i="1"/>
  <c r="C349" i="1"/>
  <c r="H348" i="1"/>
  <c r="D348" i="1"/>
  <c r="G348" i="1" s="1"/>
  <c r="C348" i="1"/>
  <c r="H347" i="1"/>
  <c r="G347" i="1"/>
  <c r="D347" i="1"/>
  <c r="C347" i="1"/>
  <c r="H346" i="1"/>
  <c r="G346" i="1"/>
  <c r="D346" i="1"/>
  <c r="C346" i="1"/>
  <c r="H345" i="1"/>
  <c r="D345" i="1"/>
  <c r="G345" i="1" s="1"/>
  <c r="C345" i="1"/>
  <c r="D344" i="1"/>
  <c r="G344" i="1" s="1"/>
  <c r="C344" i="1"/>
  <c r="H343" i="1"/>
  <c r="D343" i="1"/>
  <c r="G343" i="1" s="1"/>
  <c r="C343" i="1"/>
  <c r="H342" i="1"/>
  <c r="D342" i="1"/>
  <c r="G342" i="1" s="1"/>
  <c r="C342" i="1"/>
  <c r="D341" i="1"/>
  <c r="G341" i="1" s="1"/>
  <c r="C341" i="1"/>
  <c r="H340" i="1"/>
  <c r="G340" i="1"/>
  <c r="D340" i="1"/>
  <c r="C340" i="1"/>
  <c r="H339" i="1"/>
  <c r="D339" i="1"/>
  <c r="G339" i="1" s="1"/>
  <c r="C339" i="1"/>
  <c r="D338" i="1"/>
  <c r="G338" i="1" s="1"/>
  <c r="C338" i="1"/>
  <c r="G337" i="1"/>
  <c r="D337" i="1"/>
  <c r="H337" i="1" s="1"/>
  <c r="C337" i="1"/>
  <c r="C336" i="1"/>
  <c r="D335" i="1"/>
  <c r="G335" i="1" s="1"/>
  <c r="C335" i="1"/>
  <c r="G334" i="1"/>
  <c r="D334" i="1"/>
  <c r="H334" i="1" s="1"/>
  <c r="C334" i="1"/>
  <c r="H333" i="1"/>
  <c r="G333" i="1"/>
  <c r="D333" i="1"/>
  <c r="C333" i="1"/>
  <c r="D332" i="1"/>
  <c r="G332" i="1" s="1"/>
  <c r="C332" i="1"/>
  <c r="D331" i="1"/>
  <c r="H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H322" i="1" s="1"/>
  <c r="C322" i="1"/>
  <c r="G321" i="1"/>
  <c r="D321" i="1"/>
  <c r="H321" i="1" s="1"/>
  <c r="C321" i="1"/>
  <c r="G320" i="1"/>
  <c r="D320" i="1"/>
  <c r="H320" i="1" s="1"/>
  <c r="C320" i="1"/>
  <c r="H319" i="1"/>
  <c r="D319" i="1"/>
  <c r="G319" i="1" s="1"/>
  <c r="C319" i="1"/>
  <c r="D318" i="1"/>
  <c r="G318" i="1" s="1"/>
  <c r="C318" i="1"/>
  <c r="D317" i="1"/>
  <c r="G317" i="1" s="1"/>
  <c r="C317" i="1"/>
  <c r="H315" i="1"/>
  <c r="G315" i="1"/>
  <c r="D315" i="1"/>
  <c r="C315" i="1"/>
  <c r="H314" i="1"/>
  <c r="D314" i="1"/>
  <c r="G314" i="1" s="1"/>
  <c r="C314" i="1"/>
  <c r="H313" i="1"/>
  <c r="G313" i="1"/>
  <c r="D313" i="1"/>
  <c r="C313" i="1"/>
  <c r="D312" i="1"/>
  <c r="H312" i="1" s="1"/>
  <c r="C312" i="1"/>
  <c r="H311" i="1"/>
  <c r="G311" i="1"/>
  <c r="D311" i="1"/>
  <c r="C311" i="1"/>
  <c r="H310" i="1"/>
  <c r="D310" i="1"/>
  <c r="G310" i="1" s="1"/>
  <c r="C310" i="1"/>
  <c r="D309" i="1"/>
  <c r="G309" i="1" s="1"/>
  <c r="C309" i="1"/>
  <c r="H308" i="1"/>
  <c r="G308" i="1"/>
  <c r="D308" i="1"/>
  <c r="C308" i="1"/>
  <c r="H307" i="1"/>
  <c r="D307" i="1"/>
  <c r="G307" i="1" s="1"/>
  <c r="C307" i="1"/>
  <c r="H306" i="1"/>
  <c r="D306" i="1"/>
  <c r="G306" i="1" s="1"/>
  <c r="C306" i="1"/>
  <c r="D305" i="1"/>
  <c r="G305" i="1" s="1"/>
  <c r="C305" i="1"/>
  <c r="H302" i="1"/>
  <c r="G302" i="1"/>
  <c r="D302" i="1"/>
  <c r="C302" i="1"/>
  <c r="H301" i="1"/>
  <c r="D301" i="1"/>
  <c r="G301" i="1" s="1"/>
  <c r="C301" i="1"/>
  <c r="G300" i="1"/>
  <c r="D300" i="1"/>
  <c r="H300" i="1" s="1"/>
  <c r="C300" i="1"/>
  <c r="D299" i="1"/>
  <c r="G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D271" i="1"/>
  <c r="G271" i="1" s="1"/>
  <c r="C271" i="1"/>
  <c r="D270" i="1"/>
  <c r="G270" i="1" s="1"/>
  <c r="C270" i="1"/>
  <c r="D268" i="1"/>
  <c r="G268" i="1" s="1"/>
  <c r="C268" i="1"/>
  <c r="G267" i="1"/>
  <c r="D267" i="1"/>
  <c r="H267" i="1" s="1"/>
  <c r="C267" i="1"/>
  <c r="D266" i="1"/>
  <c r="G266" i="1" s="1"/>
  <c r="C266" i="1"/>
  <c r="G265" i="1"/>
  <c r="D265" i="1"/>
  <c r="H265" i="1" s="1"/>
  <c r="C265" i="1"/>
  <c r="H264" i="1"/>
  <c r="G264" i="1"/>
  <c r="D264" i="1"/>
  <c r="C264" i="1"/>
  <c r="H263" i="1"/>
  <c r="G263" i="1"/>
  <c r="D263" i="1"/>
  <c r="C263" i="1"/>
  <c r="H262" i="1"/>
  <c r="D262" i="1"/>
  <c r="G262" i="1" s="1"/>
  <c r="C262" i="1"/>
  <c r="H261" i="1"/>
  <c r="D261" i="1"/>
  <c r="G261" i="1" s="1"/>
  <c r="C261" i="1"/>
  <c r="H260" i="1"/>
  <c r="D260" i="1"/>
  <c r="G260" i="1" s="1"/>
  <c r="C260" i="1"/>
  <c r="D259" i="1"/>
  <c r="G259" i="1" s="1"/>
  <c r="C259" i="1"/>
  <c r="D257" i="1"/>
  <c r="G257" i="1" s="1"/>
  <c r="C257" i="1"/>
  <c r="D256" i="1"/>
  <c r="G256" i="1" s="1"/>
  <c r="C256" i="1"/>
  <c r="D255" i="1"/>
  <c r="G255" i="1" s="1"/>
  <c r="C255" i="1"/>
  <c r="D254" i="1"/>
  <c r="G254" i="1" s="1"/>
  <c r="C254" i="1"/>
  <c r="D253" i="1"/>
  <c r="H253" i="1" s="1"/>
  <c r="C253" i="1"/>
  <c r="D252" i="1"/>
  <c r="G252" i="1" s="1"/>
  <c r="C252" i="1"/>
  <c r="D251" i="1"/>
  <c r="G251" i="1" s="1"/>
  <c r="C251" i="1"/>
  <c r="G250" i="1"/>
  <c r="D250" i="1"/>
  <c r="H250" i="1" s="1"/>
  <c r="C250" i="1"/>
  <c r="D249" i="1"/>
  <c r="G249" i="1" s="1"/>
  <c r="C249" i="1"/>
  <c r="G248" i="1"/>
  <c r="D248" i="1"/>
  <c r="H248" i="1" s="1"/>
  <c r="C248" i="1"/>
  <c r="G247" i="1"/>
  <c r="D247" i="1"/>
  <c r="H247" i="1" s="1"/>
  <c r="C247" i="1"/>
  <c r="G246" i="1"/>
  <c r="D246" i="1"/>
  <c r="H246" i="1" s="1"/>
  <c r="C246" i="1"/>
  <c r="G245" i="1"/>
  <c r="D245" i="1"/>
  <c r="H245" i="1" s="1"/>
  <c r="C245" i="1"/>
  <c r="H244" i="1"/>
  <c r="D244" i="1"/>
  <c r="G244" i="1" s="1"/>
  <c r="C244" i="1"/>
  <c r="H243" i="1"/>
  <c r="G243" i="1"/>
  <c r="D243" i="1"/>
  <c r="C243" i="1"/>
  <c r="D242" i="1"/>
  <c r="G242" i="1" s="1"/>
  <c r="C242" i="1"/>
  <c r="H241" i="1"/>
  <c r="G241" i="1"/>
  <c r="D241" i="1"/>
  <c r="C241" i="1"/>
  <c r="H240" i="1"/>
  <c r="G240" i="1"/>
  <c r="D240" i="1"/>
  <c r="C240" i="1"/>
  <c r="D239" i="1"/>
  <c r="H239" i="1" s="1"/>
  <c r="C239" i="1"/>
  <c r="D238" i="1"/>
  <c r="G238" i="1" s="1"/>
  <c r="C238" i="1"/>
  <c r="H237" i="1"/>
  <c r="G237" i="1"/>
  <c r="D237" i="1"/>
  <c r="C237" i="1"/>
  <c r="H236" i="1"/>
  <c r="G236" i="1"/>
  <c r="D236" i="1"/>
  <c r="C236" i="1"/>
  <c r="H235" i="1"/>
  <c r="G235" i="1"/>
  <c r="D235" i="1"/>
  <c r="C235" i="1"/>
  <c r="H234" i="1"/>
  <c r="D234" i="1"/>
  <c r="G234" i="1" s="1"/>
  <c r="C234" i="1"/>
  <c r="D233" i="1"/>
  <c r="G233" i="1" s="1"/>
  <c r="C233" i="1"/>
  <c r="H232" i="1"/>
  <c r="D232" i="1"/>
  <c r="G232" i="1" s="1"/>
  <c r="C232" i="1"/>
  <c r="H231" i="1"/>
  <c r="D231" i="1"/>
  <c r="G231" i="1" s="1"/>
  <c r="C231" i="1"/>
  <c r="D230" i="1"/>
  <c r="G230" i="1" s="1"/>
  <c r="C230" i="1"/>
  <c r="H229" i="1"/>
  <c r="D229" i="1"/>
  <c r="G229" i="1" s="1"/>
  <c r="C229" i="1"/>
  <c r="H228" i="1"/>
  <c r="D228" i="1"/>
  <c r="G228" i="1" s="1"/>
  <c r="C228" i="1"/>
  <c r="D227" i="1"/>
  <c r="G227" i="1" s="1"/>
  <c r="C227" i="1"/>
  <c r="H225" i="1"/>
  <c r="D225" i="1"/>
  <c r="G225" i="1" s="1"/>
  <c r="C225" i="1"/>
  <c r="D224" i="1"/>
  <c r="G224" i="1" s="1"/>
  <c r="C224" i="1"/>
  <c r="D223" i="1"/>
  <c r="G223" i="1" s="1"/>
  <c r="C223" i="1"/>
  <c r="D222" i="1"/>
  <c r="G222" i="1" s="1"/>
  <c r="C222" i="1"/>
  <c r="D221" i="1"/>
  <c r="G221" i="1" s="1"/>
  <c r="C221" i="1"/>
  <c r="D220" i="1"/>
  <c r="G220" i="1" s="1"/>
  <c r="C220" i="1"/>
  <c r="D219" i="1"/>
  <c r="G219" i="1" s="1"/>
  <c r="C219" i="1"/>
  <c r="D218" i="1"/>
  <c r="G218" i="1" s="1"/>
  <c r="C218" i="1"/>
  <c r="C217" i="1"/>
  <c r="H216" i="1"/>
  <c r="G216" i="1"/>
  <c r="D216" i="1"/>
  <c r="C216" i="1"/>
  <c r="H215" i="1"/>
  <c r="G215" i="1"/>
  <c r="D215" i="1"/>
  <c r="C215" i="1"/>
  <c r="G214" i="1"/>
  <c r="D214" i="1"/>
  <c r="H214" i="1" s="1"/>
  <c r="C214" i="1"/>
  <c r="H213" i="1"/>
  <c r="G213" i="1"/>
  <c r="D213" i="1"/>
  <c r="C213" i="1"/>
  <c r="H212" i="1"/>
  <c r="G212" i="1"/>
  <c r="D212" i="1"/>
  <c r="C212" i="1"/>
  <c r="D211" i="1"/>
  <c r="H211" i="1" s="1"/>
  <c r="C211" i="1"/>
  <c r="H210" i="1"/>
  <c r="G210" i="1"/>
  <c r="D210" i="1"/>
  <c r="C210" i="1"/>
  <c r="H209" i="1"/>
  <c r="D209" i="1"/>
  <c r="G209" i="1" s="1"/>
  <c r="C209" i="1"/>
  <c r="H208" i="1"/>
  <c r="D208" i="1"/>
  <c r="G208" i="1" s="1"/>
  <c r="C208" i="1"/>
  <c r="G207" i="1"/>
  <c r="D207" i="1"/>
  <c r="H207" i="1" s="1"/>
  <c r="C207" i="1"/>
  <c r="G206" i="1"/>
  <c r="D206" i="1"/>
  <c r="H206" i="1" s="1"/>
  <c r="C206" i="1"/>
  <c r="H205" i="1"/>
  <c r="G205" i="1"/>
  <c r="D205" i="1"/>
  <c r="C205" i="1"/>
  <c r="D204" i="1"/>
  <c r="G204" i="1" s="1"/>
  <c r="C204" i="1"/>
  <c r="H203" i="1"/>
  <c r="D203" i="1"/>
  <c r="G203" i="1" s="1"/>
  <c r="C203" i="1"/>
  <c r="D202" i="1"/>
  <c r="G202" i="1" s="1"/>
  <c r="C202" i="1"/>
  <c r="D201" i="1"/>
  <c r="G201" i="1" s="1"/>
  <c r="C201" i="1"/>
  <c r="G200" i="1"/>
  <c r="D200" i="1"/>
  <c r="H200" i="1" s="1"/>
  <c r="C200" i="1"/>
  <c r="G199" i="1"/>
  <c r="D199" i="1"/>
  <c r="H199" i="1" s="1"/>
  <c r="C199" i="1"/>
  <c r="C198" i="1"/>
  <c r="H197" i="1"/>
  <c r="G197" i="1"/>
  <c r="D197" i="1"/>
  <c r="C197" i="1"/>
  <c r="H196" i="1"/>
  <c r="G196" i="1"/>
  <c r="D196" i="1"/>
  <c r="C196" i="1"/>
  <c r="G195" i="1"/>
  <c r="D195" i="1"/>
  <c r="H195" i="1" s="1"/>
  <c r="C195" i="1"/>
  <c r="H194" i="1"/>
  <c r="G194" i="1"/>
  <c r="D194" i="1"/>
  <c r="C194" i="1"/>
  <c r="H193" i="1"/>
  <c r="G193" i="1"/>
  <c r="D193" i="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D180" i="1"/>
  <c r="G180" i="1" s="1"/>
  <c r="C180" i="1"/>
  <c r="H179" i="1"/>
  <c r="D179" i="1"/>
  <c r="G179" i="1" s="1"/>
  <c r="C179" i="1"/>
  <c r="H178" i="1"/>
  <c r="D178" i="1"/>
  <c r="G178" i="1" s="1"/>
  <c r="C178" i="1"/>
  <c r="D177" i="1"/>
  <c r="H177" i="1" s="1"/>
  <c r="C177" i="1"/>
  <c r="H176" i="1"/>
  <c r="D176" i="1"/>
  <c r="G176" i="1" s="1"/>
  <c r="C176" i="1"/>
  <c r="H175" i="1"/>
  <c r="G175" i="1"/>
  <c r="D175" i="1"/>
  <c r="C175" i="1"/>
  <c r="D174" i="1"/>
  <c r="G174" i="1" s="1"/>
  <c r="C174" i="1"/>
  <c r="H173" i="1"/>
  <c r="G173" i="1"/>
  <c r="D173" i="1"/>
  <c r="C173" i="1"/>
  <c r="D172" i="1"/>
  <c r="H172" i="1" s="1"/>
  <c r="C172" i="1"/>
  <c r="H171" i="1"/>
  <c r="D171" i="1"/>
  <c r="G171" i="1" s="1"/>
  <c r="C171" i="1"/>
  <c r="H170" i="1"/>
  <c r="G170" i="1"/>
  <c r="D170" i="1"/>
  <c r="C170" i="1"/>
  <c r="H169" i="1"/>
  <c r="G169" i="1"/>
  <c r="D169" i="1"/>
  <c r="C169" i="1"/>
  <c r="H168" i="1"/>
  <c r="G168" i="1"/>
  <c r="D168" i="1"/>
  <c r="C168" i="1"/>
  <c r="H167" i="1"/>
  <c r="G167" i="1"/>
  <c r="D167" i="1"/>
  <c r="C167" i="1"/>
  <c r="D166" i="1"/>
  <c r="G166" i="1" s="1"/>
  <c r="C166" i="1"/>
  <c r="H165" i="1"/>
  <c r="G165" i="1"/>
  <c r="D165" i="1"/>
  <c r="C165" i="1"/>
  <c r="D164" i="1"/>
  <c r="H164" i="1" s="1"/>
  <c r="C164" i="1"/>
  <c r="H163" i="1"/>
  <c r="G163" i="1"/>
  <c r="D163" i="1"/>
  <c r="C163" i="1"/>
  <c r="D162" i="1"/>
  <c r="H162" i="1" s="1"/>
  <c r="C162" i="1"/>
  <c r="H161" i="1"/>
  <c r="D161" i="1"/>
  <c r="G161" i="1" s="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D138" i="1"/>
  <c r="H138" i="1" s="1"/>
  <c r="C138" i="1"/>
  <c r="D137" i="1"/>
  <c r="H137" i="1" s="1"/>
  <c r="C137" i="1"/>
  <c r="C136" i="1"/>
  <c r="H135" i="1"/>
  <c r="D135" i="1"/>
  <c r="G135" i="1" s="1"/>
  <c r="C135" i="1"/>
  <c r="H134" i="1"/>
  <c r="D134" i="1"/>
  <c r="G134" i="1" s="1"/>
  <c r="C134" i="1"/>
  <c r="H133" i="1"/>
  <c r="D133" i="1"/>
  <c r="G133" i="1" s="1"/>
  <c r="C133" i="1"/>
  <c r="H132" i="1"/>
  <c r="G132" i="1"/>
  <c r="D132" i="1"/>
  <c r="C132" i="1"/>
  <c r="D131" i="1"/>
  <c r="G131" i="1" s="1"/>
  <c r="C131" i="1"/>
  <c r="C130" i="1"/>
  <c r="D129" i="1"/>
  <c r="H129" i="1" s="1"/>
  <c r="C129" i="1"/>
  <c r="H128" i="1"/>
  <c r="G128" i="1"/>
  <c r="D128" i="1"/>
  <c r="C128" i="1"/>
  <c r="H127" i="1"/>
  <c r="G127" i="1"/>
  <c r="D127" i="1"/>
  <c r="C127" i="1"/>
  <c r="H126" i="1"/>
  <c r="D126" i="1"/>
  <c r="G126" i="1" s="1"/>
  <c r="C126" i="1"/>
  <c r="D125" i="1"/>
  <c r="H125" i="1" s="1"/>
  <c r="C125" i="1"/>
  <c r="H124" i="1"/>
  <c r="G124" i="1"/>
  <c r="D124" i="1"/>
  <c r="C124" i="1"/>
  <c r="D123" i="1"/>
  <c r="H123" i="1" s="1"/>
  <c r="C123" i="1"/>
  <c r="D122" i="1"/>
  <c r="H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D112" i="1"/>
  <c r="G112" i="1" s="1"/>
  <c r="C112" i="1"/>
  <c r="H111" i="1"/>
  <c r="G111" i="1"/>
  <c r="D111" i="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D103" i="1"/>
  <c r="H103" i="1" s="1"/>
  <c r="C103" i="1"/>
  <c r="C102" i="1"/>
  <c r="H101" i="1"/>
  <c r="D101" i="1"/>
  <c r="G101" i="1" s="1"/>
  <c r="C101" i="1"/>
  <c r="H100" i="1"/>
  <c r="G100" i="1"/>
  <c r="D100" i="1"/>
  <c r="C100" i="1"/>
  <c r="H99" i="1"/>
  <c r="D99" i="1"/>
  <c r="G99" i="1" s="1"/>
  <c r="C99" i="1"/>
  <c r="H98" i="1"/>
  <c r="D98" i="1"/>
  <c r="G98" i="1" s="1"/>
  <c r="C98" i="1"/>
  <c r="G97" i="1"/>
  <c r="D97" i="1"/>
  <c r="H97" i="1" s="1"/>
  <c r="C97" i="1"/>
  <c r="D96" i="1"/>
  <c r="G96" i="1" s="1"/>
  <c r="C96" i="1"/>
  <c r="D95" i="1"/>
  <c r="G95" i="1" s="1"/>
  <c r="C95" i="1"/>
  <c r="C94" i="1"/>
  <c r="H93" i="1"/>
  <c r="G93" i="1"/>
  <c r="D93" i="1"/>
  <c r="C93" i="1"/>
  <c r="D92" i="1"/>
  <c r="G92" i="1" s="1"/>
  <c r="C92" i="1"/>
  <c r="H91" i="1"/>
  <c r="G91" i="1"/>
  <c r="D91" i="1"/>
  <c r="C91" i="1"/>
  <c r="G90" i="1"/>
  <c r="D90" i="1"/>
  <c r="H90" i="1" s="1"/>
  <c r="C90" i="1"/>
  <c r="G89" i="1"/>
  <c r="D89" i="1"/>
  <c r="H89" i="1" s="1"/>
  <c r="C89" i="1"/>
  <c r="D88" i="1"/>
  <c r="H88" i="1" s="1"/>
  <c r="C88" i="1"/>
  <c r="D87" i="1"/>
  <c r="G87" i="1" s="1"/>
  <c r="C87" i="1"/>
  <c r="D86" i="1"/>
  <c r="H86" i="1" s="1"/>
  <c r="C86" i="1"/>
  <c r="D85" i="1"/>
  <c r="G85" i="1" s="1"/>
  <c r="C85" i="1"/>
  <c r="G84" i="1"/>
  <c r="D84" i="1"/>
  <c r="H84" i="1" s="1"/>
  <c r="C84" i="1"/>
  <c r="G83" i="1"/>
  <c r="D83" i="1"/>
  <c r="H83" i="1" s="1"/>
  <c r="C83" i="1"/>
  <c r="D82" i="1"/>
  <c r="G82" i="1" s="1"/>
  <c r="C82" i="1"/>
  <c r="D81" i="1"/>
  <c r="G81" i="1" s="1"/>
  <c r="C81" i="1"/>
  <c r="D80" i="1"/>
  <c r="H80" i="1" s="1"/>
  <c r="C80" i="1"/>
  <c r="D79" i="1"/>
  <c r="G79" i="1" s="1"/>
  <c r="C79" i="1"/>
  <c r="H77" i="1"/>
  <c r="G77" i="1"/>
  <c r="D77" i="1"/>
  <c r="C77" i="1"/>
  <c r="D76" i="1"/>
  <c r="H76" i="1" s="1"/>
  <c r="C76" i="1"/>
  <c r="H75" i="1"/>
  <c r="G75" i="1"/>
  <c r="D75" i="1"/>
  <c r="C75" i="1"/>
  <c r="D74" i="1"/>
  <c r="G74" i="1" s="1"/>
  <c r="C74" i="1"/>
  <c r="D73" i="1"/>
  <c r="H73" i="1" s="1"/>
  <c r="C73" i="1"/>
  <c r="H72" i="1"/>
  <c r="G72" i="1"/>
  <c r="D72" i="1"/>
  <c r="C72" i="1"/>
  <c r="H71" i="1"/>
  <c r="G71" i="1"/>
  <c r="D71" i="1"/>
  <c r="C71" i="1"/>
  <c r="H70" i="1"/>
  <c r="G70" i="1"/>
  <c r="D70" i="1"/>
  <c r="C70" i="1"/>
  <c r="H69" i="1"/>
  <c r="D69" i="1"/>
  <c r="G69" i="1" s="1"/>
  <c r="C69" i="1"/>
  <c r="H68" i="1"/>
  <c r="D68" i="1"/>
  <c r="G68" i="1" s="1"/>
  <c r="C68" i="1"/>
  <c r="D67" i="1"/>
  <c r="G67" i="1" s="1"/>
  <c r="C67" i="1"/>
  <c r="H66" i="1"/>
  <c r="D66" i="1"/>
  <c r="G66" i="1" s="1"/>
  <c r="C66" i="1"/>
  <c r="D65" i="1"/>
  <c r="G65" i="1" s="1"/>
  <c r="C65" i="1"/>
  <c r="D64" i="1"/>
  <c r="G64" i="1" s="1"/>
  <c r="C64" i="1"/>
  <c r="H63" i="1"/>
  <c r="D63" i="1"/>
  <c r="G63" i="1" s="1"/>
  <c r="C63" i="1"/>
  <c r="H62" i="1"/>
  <c r="D62" i="1"/>
  <c r="G62" i="1" s="1"/>
  <c r="C62" i="1"/>
  <c r="D61" i="1"/>
  <c r="H61" i="1" s="1"/>
  <c r="C61" i="1"/>
  <c r="D60" i="1"/>
  <c r="G60" i="1" s="1"/>
  <c r="C60" i="1"/>
  <c r="G59" i="1"/>
  <c r="D59" i="1"/>
  <c r="H59" i="1" s="1"/>
  <c r="C59" i="1"/>
  <c r="D58" i="1"/>
  <c r="G58" i="1" s="1"/>
  <c r="C58" i="1"/>
  <c r="D57" i="1"/>
  <c r="H57" i="1" s="1"/>
  <c r="C57" i="1"/>
  <c r="G56" i="1"/>
  <c r="D56" i="1"/>
  <c r="H56" i="1" s="1"/>
  <c r="C56" i="1"/>
  <c r="G55" i="1"/>
  <c r="D55" i="1"/>
  <c r="H55" i="1" s="1"/>
  <c r="C55" i="1"/>
  <c r="G54" i="1"/>
  <c r="D54" i="1"/>
  <c r="H54" i="1" s="1"/>
  <c r="C54" i="1"/>
  <c r="D53" i="1"/>
  <c r="H53" i="1" s="1"/>
  <c r="C53" i="1"/>
  <c r="H52" i="1"/>
  <c r="D52" i="1"/>
  <c r="G52" i="1" s="1"/>
  <c r="C52" i="1"/>
  <c r="G51" i="1"/>
  <c r="D51" i="1"/>
  <c r="H51" i="1" s="1"/>
  <c r="C51" i="1"/>
  <c r="D50" i="1"/>
  <c r="G50" i="1" s="1"/>
  <c r="C50" i="1"/>
  <c r="C49" i="1"/>
  <c r="D48" i="1"/>
  <c r="G48" i="1" s="1"/>
  <c r="C48" i="1"/>
  <c r="G47" i="1"/>
  <c r="D47" i="1"/>
  <c r="H47" i="1" s="1"/>
  <c r="C47" i="1"/>
  <c r="D46" i="1"/>
  <c r="H46" i="1" s="1"/>
  <c r="C46" i="1"/>
  <c r="H44" i="1"/>
  <c r="G44" i="1"/>
  <c r="D44" i="1"/>
  <c r="C44" i="1"/>
  <c r="H43" i="1"/>
  <c r="G43" i="1"/>
  <c r="D43" i="1"/>
  <c r="C43" i="1"/>
  <c r="H42" i="1"/>
  <c r="G42" i="1"/>
  <c r="D42" i="1"/>
  <c r="C42" i="1"/>
  <c r="H41" i="1"/>
  <c r="G41" i="1"/>
  <c r="D41" i="1"/>
  <c r="C41" i="1"/>
  <c r="H40" i="1"/>
  <c r="G40" i="1"/>
  <c r="D40" i="1"/>
  <c r="C40"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5" i="1" s="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C3" i="1"/>
  <c r="F236" i="9" l="1"/>
  <c r="B236" i="9" s="1"/>
  <c r="E312" i="9"/>
  <c r="B312" i="9" s="1"/>
  <c r="G1684" i="1"/>
  <c r="H1685" i="1"/>
  <c r="H74" i="1"/>
  <c r="G73" i="1"/>
  <c r="G76" i="1"/>
  <c r="E311" i="9"/>
  <c r="B311" i="9" s="1"/>
  <c r="H1681" i="1"/>
  <c r="G1681" i="1"/>
  <c r="H1682" i="1"/>
  <c r="G1639" i="1"/>
  <c r="D51" i="8"/>
  <c r="C1628" i="1" s="1"/>
  <c r="G1628" i="1" s="1"/>
  <c r="G1606" i="1"/>
  <c r="G1607" i="1"/>
  <c r="G1610" i="1"/>
  <c r="C1604" i="1"/>
  <c r="G1604" i="1" s="1"/>
  <c r="H1602" i="1"/>
  <c r="H1603" i="1"/>
  <c r="G1591" i="1"/>
  <c r="G1587" i="1"/>
  <c r="G1586" i="1"/>
  <c r="G1583" i="1"/>
  <c r="E326" i="9"/>
  <c r="B326" i="9" s="1"/>
  <c r="G653" i="1"/>
  <c r="G651" i="1"/>
  <c r="G298" i="1"/>
  <c r="H299" i="1"/>
  <c r="E322" i="9"/>
  <c r="B322" i="9" s="1"/>
  <c r="E324" i="9"/>
  <c r="B324" i="9" s="1"/>
  <c r="E31" i="9"/>
  <c r="B31" i="9" s="1"/>
  <c r="E307" i="9"/>
  <c r="B307" i="9" s="1"/>
  <c r="E320" i="9"/>
  <c r="B320" i="9" s="1"/>
  <c r="G1003" i="1"/>
  <c r="F289" i="9"/>
  <c r="E161" i="9"/>
  <c r="B161" i="9" s="1"/>
  <c r="E158" i="9"/>
  <c r="B158" i="9" s="1"/>
  <c r="E157" i="9"/>
  <c r="B157" i="9" s="1"/>
  <c r="G971" i="1"/>
  <c r="H970" i="1"/>
  <c r="H969" i="1"/>
  <c r="H968" i="1"/>
  <c r="H967" i="1"/>
  <c r="H966" i="1"/>
  <c r="H965" i="1"/>
  <c r="H964" i="1"/>
  <c r="H963" i="1"/>
  <c r="H962" i="1"/>
  <c r="H961" i="1"/>
  <c r="H960" i="1"/>
  <c r="H958" i="1"/>
  <c r="H955" i="1"/>
  <c r="H954" i="1"/>
  <c r="H952" i="1"/>
  <c r="G950" i="1"/>
  <c r="E142" i="9"/>
  <c r="B142" i="9" s="1"/>
  <c r="G948" i="1"/>
  <c r="G946" i="1"/>
  <c r="G944" i="1"/>
  <c r="E138" i="9"/>
  <c r="B138" i="9" s="1"/>
  <c r="G942" i="1"/>
  <c r="G941" i="1"/>
  <c r="G940" i="1"/>
  <c r="G939" i="1"/>
  <c r="E134" i="9"/>
  <c r="B134" i="9" s="1"/>
  <c r="G923" i="1"/>
  <c r="F269" i="9"/>
  <c r="B269" i="9" s="1"/>
  <c r="E114" i="9"/>
  <c r="B114" i="9" s="1"/>
  <c r="G901" i="1"/>
  <c r="G896" i="1"/>
  <c r="F257" i="9"/>
  <c r="B257" i="9" s="1"/>
  <c r="G891" i="1"/>
  <c r="G885" i="1"/>
  <c r="H879" i="1"/>
  <c r="H878" i="1"/>
  <c r="H877" i="1"/>
  <c r="E98" i="9"/>
  <c r="B98" i="9" s="1"/>
  <c r="H875" i="1"/>
  <c r="H874" i="1"/>
  <c r="H873" i="1"/>
  <c r="H872" i="1"/>
  <c r="E94" i="9"/>
  <c r="H871" i="1"/>
  <c r="H870" i="1"/>
  <c r="H869" i="1"/>
  <c r="G867" i="1"/>
  <c r="F248" i="9"/>
  <c r="B248" i="9" s="1"/>
  <c r="G866" i="1"/>
  <c r="G856" i="1"/>
  <c r="G855" i="1"/>
  <c r="G854" i="1"/>
  <c r="F247" i="9"/>
  <c r="B247" i="9" s="1"/>
  <c r="G849" i="1"/>
  <c r="G843" i="1"/>
  <c r="G842" i="1"/>
  <c r="G839" i="1"/>
  <c r="G838" i="1"/>
  <c r="E81" i="9"/>
  <c r="B81" i="9" s="1"/>
  <c r="G835" i="1"/>
  <c r="G827" i="1"/>
  <c r="G821" i="1"/>
  <c r="G818" i="1"/>
  <c r="G816" i="1"/>
  <c r="G811" i="1"/>
  <c r="G806" i="1"/>
  <c r="E74" i="9"/>
  <c r="G792" i="1"/>
  <c r="G746" i="1"/>
  <c r="E61" i="9"/>
  <c r="B61" i="9" s="1"/>
  <c r="E53" i="9"/>
  <c r="B53" i="9" s="1"/>
  <c r="F240" i="9"/>
  <c r="B240" i="9" s="1"/>
  <c r="E49" i="9"/>
  <c r="B49" i="9" s="1"/>
  <c r="F237" i="9"/>
  <c r="B237" i="9" s="1"/>
  <c r="E44" i="9"/>
  <c r="B44" i="9" s="1"/>
  <c r="G680" i="1"/>
  <c r="E36" i="9"/>
  <c r="B36" i="9" s="1"/>
  <c r="E29" i="9"/>
  <c r="B29" i="9" s="1"/>
  <c r="H656" i="1"/>
  <c r="G654" i="1"/>
  <c r="E296" i="9"/>
  <c r="B296" i="9" s="1"/>
  <c r="H649" i="1"/>
  <c r="G649" i="1"/>
  <c r="F656" i="4"/>
  <c r="E173" i="9"/>
  <c r="B173" i="9" s="1"/>
  <c r="G624" i="1"/>
  <c r="G626" i="1"/>
  <c r="G615" i="1"/>
  <c r="H617" i="1"/>
  <c r="E597" i="4"/>
  <c r="D591" i="1" s="1"/>
  <c r="G591" i="1" s="1"/>
  <c r="E166" i="9"/>
  <c r="B166" i="9" s="1"/>
  <c r="H614" i="1"/>
  <c r="H613" i="1"/>
  <c r="F291" i="9"/>
  <c r="H612" i="1"/>
  <c r="H610" i="1"/>
  <c r="H611" i="1"/>
  <c r="H609" i="1"/>
  <c r="E162" i="9"/>
  <c r="B162" i="9" s="1"/>
  <c r="H608" i="1"/>
  <c r="F287" i="9"/>
  <c r="B287" i="9" s="1"/>
  <c r="H603" i="1"/>
  <c r="H607" i="1"/>
  <c r="F285" i="9"/>
  <c r="B285" i="9" s="1"/>
  <c r="B283" i="9"/>
  <c r="H597" i="1"/>
  <c r="H596" i="1"/>
  <c r="F281" i="9"/>
  <c r="G592" i="1"/>
  <c r="B281" i="9"/>
  <c r="E150" i="9"/>
  <c r="B150" i="9" s="1"/>
  <c r="G594" i="1"/>
  <c r="B278" i="9"/>
  <c r="E584" i="4"/>
  <c r="D578" i="1" s="1"/>
  <c r="H578" i="1" s="1"/>
  <c r="G579" i="1"/>
  <c r="G580" i="1"/>
  <c r="H572" i="1"/>
  <c r="G574" i="1"/>
  <c r="H556" i="1"/>
  <c r="G556" i="1"/>
  <c r="E146" i="9"/>
  <c r="B146" i="9" s="1"/>
  <c r="E141" i="9"/>
  <c r="B141" i="9" s="1"/>
  <c r="F276" i="9"/>
  <c r="B276" i="9" s="1"/>
  <c r="H544" i="1"/>
  <c r="H545" i="1"/>
  <c r="B275" i="9"/>
  <c r="H543" i="1"/>
  <c r="B274" i="9"/>
  <c r="F273" i="9"/>
  <c r="B273" i="9" s="1"/>
  <c r="E133" i="9"/>
  <c r="B133" i="9" s="1"/>
  <c r="F272" i="9"/>
  <c r="B272" i="9" s="1"/>
  <c r="B271" i="9"/>
  <c r="H526" i="1"/>
  <c r="H527" i="1"/>
  <c r="H523" i="1"/>
  <c r="H524" i="1"/>
  <c r="H522" i="1"/>
  <c r="H518" i="1"/>
  <c r="E522" i="4"/>
  <c r="D516" i="1" s="1"/>
  <c r="H515" i="1"/>
  <c r="E129" i="9"/>
  <c r="B129" i="9" s="1"/>
  <c r="H513" i="1"/>
  <c r="E126" i="9"/>
  <c r="B126" i="9" s="1"/>
  <c r="G511" i="1"/>
  <c r="H508" i="1"/>
  <c r="E122" i="9"/>
  <c r="B122" i="9" s="1"/>
  <c r="F268" i="9"/>
  <c r="B268" i="9" s="1"/>
  <c r="H503" i="1"/>
  <c r="E121" i="9"/>
  <c r="B121" i="9" s="1"/>
  <c r="B267" i="9"/>
  <c r="F265" i="9"/>
  <c r="B265" i="9" s="1"/>
  <c r="E118" i="9"/>
  <c r="B118" i="9" s="1"/>
  <c r="G496" i="1"/>
  <c r="G499" i="1"/>
  <c r="B262" i="9"/>
  <c r="E113" i="9"/>
  <c r="B113" i="9" s="1"/>
  <c r="F261" i="9"/>
  <c r="B261" i="9" s="1"/>
  <c r="F260" i="9"/>
  <c r="B260" i="9" s="1"/>
  <c r="G491" i="1"/>
  <c r="E491" i="4"/>
  <c r="D485" i="1" s="1"/>
  <c r="H489" i="1"/>
  <c r="B258" i="9"/>
  <c r="F256" i="9"/>
  <c r="B256" i="9" s="1"/>
  <c r="H482" i="1"/>
  <c r="H479" i="1"/>
  <c r="E479" i="4"/>
  <c r="D473" i="1" s="1"/>
  <c r="G473" i="1" s="1"/>
  <c r="G478" i="1"/>
  <c r="H476" i="1"/>
  <c r="H475" i="1"/>
  <c r="H472" i="1"/>
  <c r="E106" i="9"/>
  <c r="F255" i="9"/>
  <c r="H467" i="1"/>
  <c r="H469" i="1"/>
  <c r="H464" i="1"/>
  <c r="H465" i="1"/>
  <c r="H463" i="1"/>
  <c r="E466" i="4"/>
  <c r="D460" i="1" s="1"/>
  <c r="G451" i="1"/>
  <c r="G457" i="1"/>
  <c r="E102" i="9"/>
  <c r="E101" i="9"/>
  <c r="B101" i="9" s="1"/>
  <c r="E97" i="9"/>
  <c r="B97" i="9" s="1"/>
  <c r="G439" i="1"/>
  <c r="H439" i="1"/>
  <c r="F252" i="9"/>
  <c r="B252" i="9" s="1"/>
  <c r="E93" i="9"/>
  <c r="B93" i="9" s="1"/>
  <c r="F251" i="9"/>
  <c r="E431" i="4"/>
  <c r="D425" i="1" s="1"/>
  <c r="B251" i="9"/>
  <c r="H436" i="1"/>
  <c r="B250" i="9"/>
  <c r="H434" i="1"/>
  <c r="H435" i="1"/>
  <c r="E90" i="9"/>
  <c r="B90" i="9" s="1"/>
  <c r="F249" i="9"/>
  <c r="B249" i="9" s="1"/>
  <c r="H433" i="1"/>
  <c r="H432" i="1"/>
  <c r="E89" i="9"/>
  <c r="B89" i="9" s="1"/>
  <c r="H429" i="1"/>
  <c r="H428" i="1"/>
  <c r="G426" i="1"/>
  <c r="G427" i="1"/>
  <c r="H407" i="1"/>
  <c r="H402" i="1"/>
  <c r="H401" i="1"/>
  <c r="H396" i="1"/>
  <c r="H393" i="1"/>
  <c r="H388" i="1"/>
  <c r="F393" i="4"/>
  <c r="H383" i="1"/>
  <c r="H374" i="1"/>
  <c r="E373" i="4"/>
  <c r="D368" i="1" s="1"/>
  <c r="H372" i="1"/>
  <c r="H369" i="1"/>
  <c r="H370" i="1"/>
  <c r="G366" i="1"/>
  <c r="G361" i="1"/>
  <c r="G362" i="1"/>
  <c r="E361" i="4"/>
  <c r="H357" i="1"/>
  <c r="G360" i="1"/>
  <c r="H344" i="1"/>
  <c r="H341" i="1"/>
  <c r="H336" i="1"/>
  <c r="G336" i="1"/>
  <c r="H338" i="1"/>
  <c r="H335" i="1"/>
  <c r="G331" i="1"/>
  <c r="H332" i="1"/>
  <c r="H330" i="1"/>
  <c r="H329" i="1"/>
  <c r="H328" i="1"/>
  <c r="H327" i="1"/>
  <c r="H326" i="1"/>
  <c r="G322" i="1"/>
  <c r="H325" i="1"/>
  <c r="H324" i="1"/>
  <c r="H323" i="1"/>
  <c r="E321" i="4"/>
  <c r="D316" i="1" s="1"/>
  <c r="H317" i="1"/>
  <c r="H318" i="1"/>
  <c r="G312" i="1"/>
  <c r="H309" i="1"/>
  <c r="H305" i="1"/>
  <c r="D304" i="1"/>
  <c r="H422" i="1"/>
  <c r="H421" i="1"/>
  <c r="E648" i="4"/>
  <c r="D642" i="1" s="1"/>
  <c r="E85" i="9"/>
  <c r="B85" i="9" s="1"/>
  <c r="E273" i="4"/>
  <c r="D269" i="1" s="1"/>
  <c r="H270" i="1"/>
  <c r="F274" i="4"/>
  <c r="H268" i="1"/>
  <c r="H266" i="1"/>
  <c r="H259" i="1"/>
  <c r="H257" i="1"/>
  <c r="G253" i="1"/>
  <c r="H256" i="1"/>
  <c r="H255" i="1"/>
  <c r="H254" i="1"/>
  <c r="H252" i="1"/>
  <c r="E78" i="9"/>
  <c r="B78" i="9" s="1"/>
  <c r="H251" i="1"/>
  <c r="E77" i="9"/>
  <c r="B77" i="9" s="1"/>
  <c r="H249" i="1"/>
  <c r="H242" i="1"/>
  <c r="G239" i="1"/>
  <c r="H238" i="1"/>
  <c r="E72" i="9"/>
  <c r="B72" i="9" s="1"/>
  <c r="H233" i="1"/>
  <c r="E230" i="4"/>
  <c r="D226" i="1" s="1"/>
  <c r="H230" i="1"/>
  <c r="H227" i="1"/>
  <c r="H221" i="1"/>
  <c r="H224" i="1"/>
  <c r="H223" i="1"/>
  <c r="H222" i="1"/>
  <c r="E221" i="4"/>
  <c r="D217" i="1" s="1"/>
  <c r="G217" i="1" s="1"/>
  <c r="H220" i="1"/>
  <c r="H218" i="1"/>
  <c r="H219" i="1"/>
  <c r="B246" i="9"/>
  <c r="G211" i="1"/>
  <c r="E66" i="9"/>
  <c r="B66" i="9" s="1"/>
  <c r="F245" i="9"/>
  <c r="B245" i="9" s="1"/>
  <c r="H204" i="1"/>
  <c r="E64" i="9"/>
  <c r="B64" i="9" s="1"/>
  <c r="E202" i="4"/>
  <c r="D198" i="1" s="1"/>
  <c r="G198" i="1" s="1"/>
  <c r="H202" i="1"/>
  <c r="H201" i="1"/>
  <c r="G190" i="1"/>
  <c r="E57" i="9"/>
  <c r="B57" i="9" s="1"/>
  <c r="F244" i="9"/>
  <c r="B244" i="9" s="1"/>
  <c r="E56" i="9"/>
  <c r="B56" i="9" s="1"/>
  <c r="E164" i="4"/>
  <c r="D160" i="1" s="1"/>
  <c r="B242" i="9"/>
  <c r="E52" i="9"/>
  <c r="B52" i="9" s="1"/>
  <c r="F239" i="9"/>
  <c r="B239" i="9" s="1"/>
  <c r="F178" i="4"/>
  <c r="H180" i="1"/>
  <c r="H174" i="1"/>
  <c r="G177" i="1"/>
  <c r="H166" i="1"/>
  <c r="G172" i="1"/>
  <c r="G164" i="1"/>
  <c r="G162" i="1"/>
  <c r="F154" i="4"/>
  <c r="H136" i="1"/>
  <c r="G136" i="1"/>
  <c r="G137" i="1"/>
  <c r="G138" i="1"/>
  <c r="H131" i="1"/>
  <c r="H130" i="1"/>
  <c r="G130" i="1"/>
  <c r="F134" i="4"/>
  <c r="F135" i="4"/>
  <c r="G129" i="1"/>
  <c r="G125" i="1"/>
  <c r="F129" i="4"/>
  <c r="G122" i="1"/>
  <c r="G123" i="1"/>
  <c r="F235" i="9"/>
  <c r="B235" i="9" s="1"/>
  <c r="G103" i="1"/>
  <c r="E106" i="4"/>
  <c r="D102" i="1" s="1"/>
  <c r="G102" i="1" s="1"/>
  <c r="E82" i="4"/>
  <c r="D78" i="1" s="1"/>
  <c r="H96" i="1"/>
  <c r="G94" i="1"/>
  <c r="H95" i="1"/>
  <c r="H92" i="1"/>
  <c r="B234" i="9"/>
  <c r="F232" i="9"/>
  <c r="B232" i="9" s="1"/>
  <c r="G88" i="1"/>
  <c r="H87" i="1"/>
  <c r="G86" i="1"/>
  <c r="H85" i="1"/>
  <c r="H82" i="1"/>
  <c r="H81" i="1"/>
  <c r="H79" i="1"/>
  <c r="G80" i="1"/>
  <c r="E37" i="9"/>
  <c r="B37" i="9" s="1"/>
  <c r="H67" i="1"/>
  <c r="H64" i="1"/>
  <c r="H65" i="1"/>
  <c r="G61" i="1"/>
  <c r="H60" i="1"/>
  <c r="E33" i="9"/>
  <c r="B33" i="9" s="1"/>
  <c r="G57" i="1"/>
  <c r="H58" i="1"/>
  <c r="E32" i="9"/>
  <c r="B32" i="9" s="1"/>
  <c r="E49" i="4"/>
  <c r="D45" i="1" s="1"/>
  <c r="G53" i="1"/>
  <c r="H49" i="1"/>
  <c r="H50" i="1"/>
  <c r="H48" i="1"/>
  <c r="G46" i="1"/>
  <c r="G25" i="1"/>
  <c r="E28" i="9"/>
  <c r="B28" i="9" s="1"/>
  <c r="B230" i="9"/>
  <c r="E7" i="4"/>
  <c r="D3" i="1" s="1"/>
  <c r="D4" i="1"/>
  <c r="H39" i="1"/>
  <c r="G39" i="1"/>
  <c r="I1550" i="1"/>
  <c r="I1567" i="1"/>
  <c r="I1552" i="1"/>
  <c r="H102" i="1"/>
  <c r="H1542" i="1"/>
  <c r="I1542" i="1" s="1"/>
  <c r="H1544" i="1"/>
  <c r="I1544" i="1" s="1"/>
  <c r="H1546" i="1"/>
  <c r="I1546" i="1" s="1"/>
  <c r="G1549" i="1"/>
  <c r="I1549" i="1" s="1"/>
  <c r="G1551" i="1"/>
  <c r="I1551" i="1" s="1"/>
  <c r="G1553" i="1"/>
  <c r="I1553" i="1" s="1"/>
  <c r="G1557" i="1"/>
  <c r="I1557" i="1" s="1"/>
  <c r="G1559" i="1"/>
  <c r="I1559" i="1" s="1"/>
  <c r="G1561" i="1"/>
  <c r="I1561" i="1" s="1"/>
  <c r="G1564" i="1"/>
  <c r="I1564" i="1" s="1"/>
  <c r="G1566" i="1"/>
  <c r="I1566" i="1" s="1"/>
  <c r="G1568" i="1"/>
  <c r="I1568" i="1" s="1"/>
  <c r="G1570" i="1"/>
  <c r="I1570" i="1" s="1"/>
  <c r="G1574" i="1"/>
  <c r="I1574" i="1" s="1"/>
  <c r="G1576" i="1"/>
  <c r="I1576" i="1" s="1"/>
  <c r="G1579" i="1"/>
  <c r="I1579" i="1" s="1"/>
  <c r="G1581" i="1"/>
  <c r="I1581" i="1" s="1"/>
  <c r="H1584" i="1"/>
  <c r="H1588" i="1"/>
  <c r="H1592" i="1"/>
  <c r="H1596" i="1"/>
  <c r="H1600" i="1"/>
  <c r="H1604" i="1"/>
  <c r="H1608" i="1"/>
  <c r="H1612" i="1"/>
  <c r="H1616" i="1"/>
  <c r="H1620" i="1"/>
  <c r="H1624" i="1"/>
  <c r="H1632" i="1"/>
  <c r="H1640" i="1"/>
  <c r="H1648" i="1"/>
  <c r="H1656" i="1"/>
  <c r="H1664" i="1"/>
  <c r="H1672" i="1"/>
  <c r="H1680" i="1"/>
  <c r="F50" i="4"/>
  <c r="D49" i="4"/>
  <c r="F126" i="4"/>
  <c r="D125" i="4"/>
  <c r="D153" i="4"/>
  <c r="J1548" i="1"/>
  <c r="J1550" i="1"/>
  <c r="J1552" i="1"/>
  <c r="J1554" i="1"/>
  <c r="J1558" i="1"/>
  <c r="J1560" i="1"/>
  <c r="J1562" i="1"/>
  <c r="J1565" i="1"/>
  <c r="J1567" i="1"/>
  <c r="J1569" i="1"/>
  <c r="J1573" i="1"/>
  <c r="J1575" i="1"/>
  <c r="J1578" i="1"/>
  <c r="J1580" i="1"/>
  <c r="J1542" i="1"/>
  <c r="J1544" i="1"/>
  <c r="J1546" i="1"/>
  <c r="G1558" i="1"/>
  <c r="I1558" i="1" s="1"/>
  <c r="G1560" i="1"/>
  <c r="I1560" i="1" s="1"/>
  <c r="G1565" i="1"/>
  <c r="I1565" i="1" s="1"/>
  <c r="G1569" i="1"/>
  <c r="I1569" i="1" s="1"/>
  <c r="G1571" i="1"/>
  <c r="G1585" i="1"/>
  <c r="G1589" i="1"/>
  <c r="G1593" i="1"/>
  <c r="G1597" i="1"/>
  <c r="G1601" i="1"/>
  <c r="G1605" i="1"/>
  <c r="G1609" i="1"/>
  <c r="G1613" i="1"/>
  <c r="G1617" i="1"/>
  <c r="G1625" i="1"/>
  <c r="G1629" i="1"/>
  <c r="G1633" i="1"/>
  <c r="E153" i="4"/>
  <c r="G1635" i="1"/>
  <c r="H1638" i="1"/>
  <c r="G1643" i="1"/>
  <c r="H1646" i="1"/>
  <c r="G1651" i="1"/>
  <c r="H1654" i="1"/>
  <c r="G1659" i="1"/>
  <c r="H1662" i="1"/>
  <c r="G1667" i="1"/>
  <c r="H1670" i="1"/>
  <c r="G1675" i="1"/>
  <c r="H1678" i="1"/>
  <c r="G1683" i="1"/>
  <c r="H1686" i="1"/>
  <c r="F77" i="4"/>
  <c r="D82" i="4"/>
  <c r="F68" i="4"/>
  <c r="F160" i="4"/>
  <c r="F216" i="4"/>
  <c r="D262" i="4"/>
  <c r="D273" i="4"/>
  <c r="D648" i="4"/>
  <c r="D431" i="4"/>
  <c r="F536" i="4"/>
  <c r="F572" i="4"/>
  <c r="D571" i="4"/>
  <c r="D7" i="5"/>
  <c r="D466" i="4"/>
  <c r="D491" i="4"/>
  <c r="F502" i="4"/>
  <c r="E571" i="4"/>
  <c r="D565" i="1" s="1"/>
  <c r="D321" i="4"/>
  <c r="D373" i="4"/>
  <c r="E647" i="4"/>
  <c r="D641" i="1" s="1"/>
  <c r="F427" i="4"/>
  <c r="E536" i="4"/>
  <c r="D164" i="4"/>
  <c r="D230" i="4"/>
  <c r="D309" i="4"/>
  <c r="D361" i="4"/>
  <c r="F426" i="4"/>
  <c r="D251" i="5"/>
  <c r="F255" i="5"/>
  <c r="E141" i="6"/>
  <c r="E5" i="7"/>
  <c r="D45" i="8"/>
  <c r="H316" i="9"/>
  <c r="H315" i="9"/>
  <c r="B74" i="9"/>
  <c r="B82" i="9"/>
  <c r="B106" i="9"/>
  <c r="F607" i="4"/>
  <c r="D629" i="4"/>
  <c r="D88" i="5"/>
  <c r="F150" i="5"/>
  <c r="D203" i="5"/>
  <c r="F219" i="5"/>
  <c r="F277" i="5"/>
  <c r="F5" i="6"/>
  <c r="D35" i="6"/>
  <c r="D129"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H310" i="9"/>
  <c r="G202" i="9"/>
  <c r="E202" i="9" s="1"/>
  <c r="B202" i="9" s="1"/>
  <c r="G179" i="9"/>
  <c r="G178" i="9"/>
  <c r="E178" i="9" s="1"/>
  <c r="B178" i="9" s="1"/>
  <c r="G177" i="9"/>
  <c r="E177" i="9" s="1"/>
  <c r="B177" i="9" s="1"/>
  <c r="G176" i="9"/>
  <c r="E176" i="9" s="1"/>
  <c r="B176" i="9" s="1"/>
  <c r="G175" i="9"/>
  <c r="E175" i="9" s="1"/>
  <c r="B175" i="9" s="1"/>
  <c r="G174" i="9"/>
  <c r="E174" i="9" s="1"/>
  <c r="B174" i="9" s="1"/>
  <c r="G203" i="9"/>
  <c r="E203" i="9" s="1"/>
  <c r="B203"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1" i="9"/>
  <c r="E201" i="9" s="1"/>
  <c r="B201" i="9" s="1"/>
  <c r="G180" i="9"/>
  <c r="H179" i="9"/>
  <c r="I10" i="9"/>
  <c r="F616" i="4"/>
  <c r="F45" i="5"/>
  <c r="E88" i="5"/>
  <c r="D1093" i="1" s="1"/>
  <c r="F89" i="5"/>
  <c r="E177" i="5"/>
  <c r="F178" i="5"/>
  <c r="F260" i="5"/>
  <c r="D44" i="8"/>
  <c r="H19" i="9" s="1"/>
  <c r="E19" i="9" s="1"/>
  <c r="B19" i="9" s="1"/>
  <c r="B75" i="9"/>
  <c r="B79" i="9"/>
  <c r="B86" i="9"/>
  <c r="B94" i="9"/>
  <c r="B102" i="9"/>
  <c r="E156" i="9"/>
  <c r="B156" i="9" s="1"/>
  <c r="E147" i="5"/>
  <c r="D1152" i="1" s="1"/>
  <c r="G316" i="9"/>
  <c r="E316" i="9" s="1"/>
  <c r="B316" i="9" s="1"/>
  <c r="G315" i="9"/>
  <c r="E315" i="9" s="1"/>
  <c r="B315" i="9" s="1"/>
  <c r="E339" i="9"/>
  <c r="B339" i="9" s="1"/>
  <c r="B238" i="9"/>
  <c r="B255" i="9"/>
  <c r="B291" i="9"/>
  <c r="B259" i="9"/>
  <c r="B279" i="9"/>
  <c r="B289" i="9"/>
  <c r="H1628" i="1" l="1"/>
  <c r="B207" i="9"/>
  <c r="H591" i="1"/>
  <c r="G578" i="1"/>
  <c r="G516" i="1"/>
  <c r="H516" i="1"/>
  <c r="H473" i="1"/>
  <c r="E430" i="4"/>
  <c r="D424" i="1" s="1"/>
  <c r="E360" i="4"/>
  <c r="D355" i="1" s="1"/>
  <c r="D356" i="1"/>
  <c r="E308" i="4"/>
  <c r="H217" i="1"/>
  <c r="F202" i="4"/>
  <c r="H198" i="1"/>
  <c r="E6" i="4"/>
  <c r="I16" i="3" s="1"/>
  <c r="G4" i="1"/>
  <c r="H4" i="1"/>
  <c r="H1152" i="1"/>
  <c r="G1152" i="1"/>
  <c r="K1480" i="9"/>
  <c r="G343" i="9"/>
  <c r="E343" i="9" s="1"/>
  <c r="B343" i="9" s="1"/>
  <c r="C1621" i="1"/>
  <c r="I38" i="3"/>
  <c r="E179" i="9"/>
  <c r="B179" i="9" s="1"/>
  <c r="F228" i="9"/>
  <c r="B228" i="9" s="1"/>
  <c r="E310" i="9"/>
  <c r="B310" i="9" s="1"/>
  <c r="I32" i="3"/>
  <c r="D1538" i="1"/>
  <c r="E69" i="5"/>
  <c r="F230" i="4"/>
  <c r="C226" i="1"/>
  <c r="E535" i="4"/>
  <c r="D530" i="1"/>
  <c r="F321" i="4"/>
  <c r="C316" i="1"/>
  <c r="F491" i="4"/>
  <c r="C485" i="1"/>
  <c r="F7" i="5"/>
  <c r="H21" i="3"/>
  <c r="C1012" i="1"/>
  <c r="F262" i="4"/>
  <c r="C258" i="1"/>
  <c r="F125" i="4"/>
  <c r="C121" i="1"/>
  <c r="F129" i="6"/>
  <c r="C1525" i="1"/>
  <c r="F88" i="5"/>
  <c r="D69" i="5"/>
  <c r="C1093" i="1"/>
  <c r="I30" i="3"/>
  <c r="D1537" i="1"/>
  <c r="C160" i="1"/>
  <c r="F164" i="4"/>
  <c r="F466" i="4"/>
  <c r="C460" i="1"/>
  <c r="F571" i="4"/>
  <c r="C565" i="1"/>
  <c r="F431" i="4"/>
  <c r="D430" i="4"/>
  <c r="C425" i="1"/>
  <c r="C78" i="1"/>
  <c r="F82" i="4"/>
  <c r="F35" i="6"/>
  <c r="H27" i="3"/>
  <c r="C1431" i="1"/>
  <c r="G338" i="9"/>
  <c r="E338" i="9" s="1"/>
  <c r="B338" i="9" s="1"/>
  <c r="F203" i="5"/>
  <c r="C1207" i="1"/>
  <c r="F629" i="4"/>
  <c r="C623" i="1"/>
  <c r="F361" i="4"/>
  <c r="D360" i="4"/>
  <c r="C356" i="1"/>
  <c r="D141" i="6"/>
  <c r="H641" i="1"/>
  <c r="G641" i="1"/>
  <c r="F648" i="4"/>
  <c r="C642" i="1"/>
  <c r="E152" i="4"/>
  <c r="D149" i="1"/>
  <c r="F49" i="4"/>
  <c r="C45" i="1"/>
  <c r="G3" i="1"/>
  <c r="H3" i="1"/>
  <c r="E176" i="5"/>
  <c r="D1180" i="1" s="1"/>
  <c r="I23" i="3"/>
  <c r="D1181" i="1"/>
  <c r="E180" i="9"/>
  <c r="B180" i="9" s="1"/>
  <c r="D177" i="5"/>
  <c r="G342" i="9"/>
  <c r="E342" i="9" s="1"/>
  <c r="I39" i="3"/>
  <c r="C1622" i="1"/>
  <c r="F251" i="5"/>
  <c r="H24" i="3"/>
  <c r="C1255" i="1"/>
  <c r="F309" i="4"/>
  <c r="D308" i="4"/>
  <c r="C304" i="1"/>
  <c r="F373" i="4"/>
  <c r="C368" i="1"/>
  <c r="G345" i="9"/>
  <c r="E345" i="9" s="1"/>
  <c r="D535" i="4"/>
  <c r="F273" i="4"/>
  <c r="C269" i="1"/>
  <c r="D6" i="4"/>
  <c r="H24" i="9"/>
  <c r="D152" i="4"/>
  <c r="G24" i="9"/>
  <c r="F153" i="4"/>
  <c r="C149" i="1"/>
  <c r="E418" i="4" l="1"/>
  <c r="D413" i="1" s="1"/>
  <c r="D303" i="1"/>
  <c r="E417" i="4"/>
  <c r="D412" i="1" s="1"/>
  <c r="E24" i="9"/>
  <c r="B24" i="9" s="1"/>
  <c r="E422" i="4"/>
  <c r="D417" i="1" s="1"/>
  <c r="D2" i="1"/>
  <c r="D417" i="4"/>
  <c r="F308" i="4"/>
  <c r="C303" i="1"/>
  <c r="F177" i="5"/>
  <c r="D176" i="5"/>
  <c r="H23" i="3"/>
  <c r="C1181" i="1"/>
  <c r="H45" i="1"/>
  <c r="G45" i="1"/>
  <c r="H642" i="1"/>
  <c r="G642" i="1"/>
  <c r="G623" i="1"/>
  <c r="H623" i="1"/>
  <c r="E640" i="4"/>
  <c r="D634" i="1" s="1"/>
  <c r="D529" i="1"/>
  <c r="E639" i="4"/>
  <c r="D633" i="1" s="1"/>
  <c r="H149" i="1"/>
  <c r="G149" i="1"/>
  <c r="F535" i="4"/>
  <c r="D640" i="4"/>
  <c r="C529" i="1"/>
  <c r="H304" i="1"/>
  <c r="G304" i="1"/>
  <c r="E341" i="9"/>
  <c r="B342" i="9"/>
  <c r="E299" i="4"/>
  <c r="I17" i="3"/>
  <c r="D148" i="1"/>
  <c r="D639" i="4"/>
  <c r="F430" i="4"/>
  <c r="C424" i="1"/>
  <c r="H460" i="1"/>
  <c r="G460" i="1"/>
  <c r="G121" i="1"/>
  <c r="H121" i="1"/>
  <c r="G1012" i="1"/>
  <c r="H1012" i="1"/>
  <c r="H485" i="1"/>
  <c r="G485" i="1"/>
  <c r="H530" i="1"/>
  <c r="G530" i="1"/>
  <c r="I22" i="3"/>
  <c r="D1074" i="1"/>
  <c r="E6" i="5"/>
  <c r="B345" i="9"/>
  <c r="E344" i="9"/>
  <c r="I10" i="3" s="1"/>
  <c r="F141" i="6"/>
  <c r="H30" i="3"/>
  <c r="C1537" i="1"/>
  <c r="G347" i="9"/>
  <c r="E347" i="9" s="1"/>
  <c r="H1538" i="1"/>
  <c r="G1538" i="1"/>
  <c r="H269" i="1"/>
  <c r="G269" i="1"/>
  <c r="H368" i="1"/>
  <c r="G368" i="1"/>
  <c r="H1622" i="1"/>
  <c r="G1622" i="1"/>
  <c r="G78" i="1"/>
  <c r="H78" i="1"/>
  <c r="G565" i="1"/>
  <c r="H565" i="1"/>
  <c r="H1093" i="1"/>
  <c r="G1093" i="1"/>
  <c r="H258" i="1"/>
  <c r="G258" i="1"/>
  <c r="H316" i="1"/>
  <c r="G316" i="1"/>
  <c r="G226" i="1"/>
  <c r="H226" i="1"/>
  <c r="D422" i="4"/>
  <c r="F6" i="4"/>
  <c r="H16" i="3"/>
  <c r="C2" i="1"/>
  <c r="H1525" i="1"/>
  <c r="G1525" i="1"/>
  <c r="H356" i="1"/>
  <c r="G356" i="1"/>
  <c r="H1431" i="1"/>
  <c r="G1431" i="1"/>
  <c r="H9" i="3"/>
  <c r="D299" i="4"/>
  <c r="H17" i="3"/>
  <c r="F152" i="4"/>
  <c r="C148" i="1"/>
  <c r="H1255" i="1"/>
  <c r="G1255" i="1"/>
  <c r="D418" i="4"/>
  <c r="F360" i="4"/>
  <c r="C355" i="1"/>
  <c r="H1207" i="1"/>
  <c r="G1207" i="1"/>
  <c r="H425" i="1"/>
  <c r="G425" i="1"/>
  <c r="H160" i="1"/>
  <c r="G160" i="1"/>
  <c r="F69" i="5"/>
  <c r="H22" i="3"/>
  <c r="C1074" i="1"/>
  <c r="D6" i="5"/>
  <c r="H1621" i="1"/>
  <c r="G1621" i="1"/>
  <c r="H11" i="3"/>
  <c r="E643" i="4" l="1"/>
  <c r="N3" i="9"/>
  <c r="I11" i="3"/>
  <c r="G1074" i="1"/>
  <c r="H1074" i="1"/>
  <c r="D643" i="4"/>
  <c r="F422" i="4"/>
  <c r="C417" i="1"/>
  <c r="G355" i="1"/>
  <c r="H355" i="1"/>
  <c r="D423" i="4"/>
  <c r="F299" i="4"/>
  <c r="D301" i="4"/>
  <c r="C295" i="1"/>
  <c r="H148" i="1"/>
  <c r="G148" i="1"/>
  <c r="H299" i="9"/>
  <c r="D1011" i="1"/>
  <c r="F640" i="4"/>
  <c r="C634" i="1"/>
  <c r="E346" i="9"/>
  <c r="I9" i="3" s="1"/>
  <c r="B347" i="9"/>
  <c r="E423" i="4"/>
  <c r="E301" i="4"/>
  <c r="D297" i="1" s="1"/>
  <c r="D295" i="1"/>
  <c r="E300" i="4"/>
  <c r="D296" i="1" s="1"/>
  <c r="G306" i="9"/>
  <c r="E306" i="9" s="1"/>
  <c r="B306" i="9" s="1"/>
  <c r="G299" i="9"/>
  <c r="F6" i="5"/>
  <c r="C1011" i="1"/>
  <c r="F418" i="4"/>
  <c r="C413" i="1"/>
  <c r="D637" i="1"/>
  <c r="D300" i="4"/>
  <c r="G424" i="1"/>
  <c r="H424" i="1"/>
  <c r="H1181" i="1"/>
  <c r="G1181" i="1"/>
  <c r="H303" i="1"/>
  <c r="G303" i="1"/>
  <c r="H2" i="1"/>
  <c r="G2" i="1"/>
  <c r="K3" i="9"/>
  <c r="H1537" i="1"/>
  <c r="G1537" i="1"/>
  <c r="F639" i="4"/>
  <c r="C633" i="1"/>
  <c r="G529" i="1"/>
  <c r="H529" i="1"/>
  <c r="F176" i="5"/>
  <c r="C1180" i="1"/>
  <c r="F417" i="4"/>
  <c r="C412" i="1"/>
  <c r="H412" i="1" l="1"/>
  <c r="G412" i="1"/>
  <c r="F643" i="4"/>
  <c r="C637" i="1"/>
  <c r="H413" i="1"/>
  <c r="G413" i="1"/>
  <c r="E299" i="9"/>
  <c r="H634" i="1"/>
  <c r="G634" i="1"/>
  <c r="H417" i="1"/>
  <c r="G417" i="1"/>
  <c r="F301" i="4"/>
  <c r="C297" i="1"/>
  <c r="H1180" i="1"/>
  <c r="G1180" i="1"/>
  <c r="G633" i="1"/>
  <c r="H633" i="1"/>
  <c r="F300" i="4"/>
  <c r="C296" i="1"/>
  <c r="E644" i="4"/>
  <c r="E425" i="4"/>
  <c r="D420" i="1" s="1"/>
  <c r="D418" i="1"/>
  <c r="H20" i="9"/>
  <c r="E424" i="4"/>
  <c r="D419" i="1" s="1"/>
  <c r="D644" i="4"/>
  <c r="D645" i="4" s="1"/>
  <c r="D425" i="4"/>
  <c r="F423" i="4"/>
  <c r="C418" i="1"/>
  <c r="G20" i="9"/>
  <c r="D424" i="4"/>
  <c r="H8" i="3"/>
  <c r="H1011" i="1"/>
  <c r="G1011" i="1"/>
  <c r="G295" i="1"/>
  <c r="H295" i="1"/>
  <c r="C639" i="1" l="1"/>
  <c r="F424" i="4"/>
  <c r="C419" i="1"/>
  <c r="F425" i="4"/>
  <c r="C420" i="1"/>
  <c r="B299" i="9"/>
  <c r="E20" i="9"/>
  <c r="B20" i="9" s="1"/>
  <c r="D646" i="4"/>
  <c r="F644" i="4"/>
  <c r="C638" i="1"/>
  <c r="G418" i="1"/>
  <c r="H418" i="1"/>
  <c r="E646" i="4"/>
  <c r="D638" i="1"/>
  <c r="E645" i="4"/>
  <c r="F645" i="4" s="1"/>
  <c r="G297" i="1"/>
  <c r="H297" i="1"/>
  <c r="M3" i="9"/>
  <c r="G296" i="1"/>
  <c r="H296" i="1"/>
  <c r="H637" i="1"/>
  <c r="G637" i="1"/>
  <c r="E650" i="4" l="1"/>
  <c r="D640" i="1"/>
  <c r="H419" i="1"/>
  <c r="G419" i="1"/>
  <c r="F646" i="4"/>
  <c r="D650" i="4"/>
  <c r="C640" i="1"/>
  <c r="G334" i="9"/>
  <c r="H334" i="9"/>
  <c r="H638" i="1"/>
  <c r="G638" i="1"/>
  <c r="E649" i="4"/>
  <c r="D639" i="1"/>
  <c r="H639" i="1" s="1"/>
  <c r="H420" i="1"/>
  <c r="G420" i="1"/>
  <c r="D649" i="4"/>
  <c r="G639" i="1" l="1"/>
  <c r="E334" i="9"/>
  <c r="G640" i="1"/>
  <c r="H640" i="1"/>
  <c r="I18" i="3"/>
  <c r="D643" i="1"/>
  <c r="F649" i="4"/>
  <c r="H18" i="3"/>
  <c r="C643" i="1"/>
  <c r="G297" i="9"/>
  <c r="E297" i="9" s="1"/>
  <c r="B297" i="9" s="1"/>
  <c r="F650" i="4"/>
  <c r="H19" i="3"/>
  <c r="C644" i="1"/>
  <c r="I19" i="3"/>
  <c r="D644" i="1"/>
  <c r="B334" i="9" l="1"/>
  <c r="E298" i="9"/>
  <c r="I8" i="3" s="1"/>
  <c r="H644" i="1"/>
  <c r="G644" i="1"/>
  <c r="H643" i="1"/>
  <c r="G643" i="1"/>
  <c r="H7" i="3"/>
  <c r="J3" i="9" l="1"/>
  <c r="L293" i="9" l="1"/>
  <c r="F293" i="9" s="1"/>
  <c r="H295" i="9"/>
  <c r="G295" i="9"/>
  <c r="G18" i="9"/>
  <c r="H18" i="9"/>
  <c r="I9" i="9"/>
  <c r="H16" i="9"/>
  <c r="K8" i="9"/>
  <c r="J13" i="9"/>
  <c r="K5" i="9"/>
  <c r="J10" i="9"/>
  <c r="M16" i="9"/>
  <c r="G22" i="9"/>
  <c r="K6" i="9"/>
  <c r="J11" i="9"/>
  <c r="I17" i="9"/>
  <c r="H15" i="9"/>
  <c r="I11" i="9"/>
  <c r="L16" i="9"/>
  <c r="H22" i="9"/>
  <c r="I5" i="9"/>
  <c r="K11" i="9"/>
  <c r="J17" i="9"/>
  <c r="J9" i="9"/>
  <c r="J6" i="9"/>
  <c r="H17" i="9"/>
  <c r="J7" i="9"/>
  <c r="I12" i="9"/>
  <c r="I7" i="9"/>
  <c r="K13" i="9"/>
  <c r="I13" i="9"/>
  <c r="K7" i="9"/>
  <c r="J12" i="9"/>
  <c r="J5" i="9"/>
  <c r="I8" i="9"/>
  <c r="J8" i="9"/>
  <c r="G15" i="9"/>
  <c r="I6" i="9"/>
  <c r="K12" i="9"/>
  <c r="G17" i="9"/>
  <c r="K9" i="9"/>
  <c r="L15" i="9"/>
  <c r="G21" i="9"/>
  <c r="K10" i="9"/>
  <c r="G16" i="9"/>
  <c r="H21" i="9"/>
  <c r="M15" i="9"/>
  <c r="F16" i="9" l="1"/>
  <c r="E16" i="9"/>
  <c r="E15" i="9"/>
  <c r="E8" i="9"/>
  <c r="B8" i="9" s="1"/>
  <c r="E18" i="9"/>
  <c r="B18" i="9" s="1"/>
  <c r="F15" i="9"/>
  <c r="E6" i="9"/>
  <c r="B6" i="9" s="1"/>
  <c r="E11" i="9"/>
  <c r="B11" i="9" s="1"/>
  <c r="E17" i="9"/>
  <c r="B17" i="9" s="1"/>
  <c r="E12" i="9"/>
  <c r="B12" i="9" s="1"/>
  <c r="E21" i="9"/>
  <c r="B21" i="9" s="1"/>
  <c r="E13" i="9"/>
  <c r="B13" i="9" s="1"/>
  <c r="E10" i="9"/>
  <c r="B10" i="9" s="1"/>
  <c r="E295" i="9"/>
  <c r="E9" i="9"/>
  <c r="B9" i="9" s="1"/>
  <c r="E7" i="9"/>
  <c r="B7" i="9" s="1"/>
  <c r="E5" i="9"/>
  <c r="E22" i="9"/>
  <c r="B22" i="9" s="1"/>
  <c r="B293" i="9"/>
  <c r="F23" i="9"/>
  <c r="F14" i="9" l="1"/>
  <c r="F3" i="9" s="1"/>
  <c r="B16" i="9"/>
  <c r="B15" i="9"/>
  <c r="E14" i="9"/>
  <c r="I12" i="3" s="1"/>
  <c r="B5" i="9"/>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<sst xmlns="http://schemas.openxmlformats.org/spreadsheetml/2006/main" count="4719" uniqueCount="3650">
  <si>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</si>
  <si>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</si>
  <si>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</si>
  <si>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</si>
  <si>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</si>
  <si>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</si>
  <si>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</si>
  <si>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</si>
  <si>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</si>
  <si>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</si>
  <si>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</si>
  <si>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</si>
  <si>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</si>
  <si>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</si>
  <si>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</si>
  <si>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</si>
  <si>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</si>
  <si>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</si>
  <si>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</si>
  <si>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</si>
  <si>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</si>
  <si>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</si>
  <si>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</si>
  <si>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</si>
  <si>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</si>
  <si>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</si>
  <si>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</si>
  <si>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</si>
  <si>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</si>
  <si>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</si>
  <si>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</si>
  <si>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TRILJ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</si>
  <si>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</si>
  <si>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</si>
  <si>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</si>
  <si>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</si>
  <si>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</si>
  <si>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</si>
  <si>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</si>
  <si>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</si>
  <si>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</si>
  <si>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</si>
  <si>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</si>
  <si>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</si>
  <si>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</si>
  <si>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</si>
  <si>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</si>
  <si>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</si>
  <si>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</si>
  <si>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</si>
  <si>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</si>
  <si>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</si>
  <si>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</si>
  <si>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</si>
  <si>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</si>
  <si>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</si>
  <si>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12591 - O.Š. TRILJ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</si>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</sst>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1710274.9</v>
      </c>
      <c r="D2" s="6">
        <f>'PR-RAS'!E6</f>
        <v>1892128.1000000003</v>
      </c>
      <c r="E2" s="6">
        <v>0</v>
      </c>
      <c r="F2" s="6">
        <v>0</v>
      </c>
      <c r="G2" s="7">
        <f t="shared" ref="G2:G274" si="0">(B2/1000)*(C2*1+D2*2)</f>
        <v>5494.5311000000011</v>
      </c>
      <c r="H2" s="7">
        <f t="shared" ref="H2:H274" si="1">ABS(C2-ROUND(C2,0))+ABS(D2-ROUND(D2,0))</f>
        <v>0.20000000041909516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1498728.21</v>
      </c>
      <c r="D45" s="1">
        <f>'PR-RAS'!E49</f>
        <v>1648173.2200000002</v>
      </c>
      <c r="E45" s="1">
        <v>0</v>
      </c>
      <c r="F45" s="1">
        <v>0</v>
      </c>
      <c r="G45" s="2">
        <f t="shared" si="0"/>
        <v>210983.28460000001</v>
      </c>
      <c r="H45" s="2">
        <f t="shared" si="1"/>
        <v>0.43000000016763806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1447538.26</v>
      </c>
      <c r="D64" s="1">
        <f>'PR-RAS'!E68</f>
        <v>1619877.87</v>
      </c>
      <c r="E64" s="1">
        <v>0</v>
      </c>
      <c r="F64" s="1">
        <v>0</v>
      </c>
      <c r="G64" s="2">
        <f t="shared" si="0"/>
        <v>295299.522</v>
      </c>
      <c r="H64" s="2">
        <f t="shared" si="1"/>
        <v>0.38999999989755452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1441590.7</v>
      </c>
      <c r="D65" s="1">
        <f>'PR-RAS'!E69</f>
        <v>1613123.83</v>
      </c>
      <c r="E65" s="1">
        <v>0</v>
      </c>
      <c r="F65" s="1">
        <v>0</v>
      </c>
      <c r="G65" s="2">
        <f t="shared" si="0"/>
        <v>298741.65504000004</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5947.56</v>
      </c>
      <c r="D66" s="1">
        <f>'PR-RAS'!E70</f>
        <v>6754.04</v>
      </c>
      <c r="E66" s="1">
        <v>0</v>
      </c>
      <c r="F66" s="1">
        <v>0</v>
      </c>
      <c r="G66" s="2">
        <f t="shared" si="0"/>
        <v>1264.6166000000001</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51189.95</v>
      </c>
      <c r="D73" s="1">
        <f>'PR-RAS'!E77</f>
        <v>28295.35</v>
      </c>
      <c r="E73" s="1">
        <v>0</v>
      </c>
      <c r="F73" s="1">
        <v>0</v>
      </c>
      <c r="G73" s="2">
        <f t="shared" si="0"/>
        <v>7760.206799999999</v>
      </c>
      <c r="H73" s="2">
        <f t="shared" si="1"/>
        <v>0.40000000000145519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5914.13</v>
      </c>
      <c r="D74" s="1">
        <f>'PR-RAS'!E78</f>
        <v>4244.3</v>
      </c>
      <c r="E74" s="1">
        <v>0</v>
      </c>
      <c r="F74" s="1">
        <v>0</v>
      </c>
      <c r="G74" s="2">
        <f t="shared" si="0"/>
        <v>1051.3992899999998</v>
      </c>
      <c r="H74" s="2">
        <f t="shared" si="1"/>
        <v>0.43000000000029104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1764.37</v>
      </c>
      <c r="D75" s="1">
        <f>'PR-RAS'!E79</f>
        <v>0</v>
      </c>
      <c r="E75" s="1">
        <v>0</v>
      </c>
      <c r="F75" s="1">
        <v>0</v>
      </c>
      <c r="G75" s="2">
        <f t="shared" si="0"/>
        <v>130.56338</v>
      </c>
      <c r="H75" s="2">
        <f t="shared" si="1"/>
        <v>0.36999999999989086</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33513.32</v>
      </c>
      <c r="D76" s="1">
        <f>'PR-RAS'!E80</f>
        <v>24051.05</v>
      </c>
      <c r="E76" s="1">
        <v>0</v>
      </c>
      <c r="F76" s="1">
        <v>0</v>
      </c>
      <c r="G76" s="2">
        <f t="shared" si="0"/>
        <v>6121.1565000000001</v>
      </c>
      <c r="H76" s="2">
        <f t="shared" si="1"/>
        <v>0.36999999999898137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9998.1299999999992</v>
      </c>
      <c r="D77" s="1">
        <f>'PR-RAS'!E81</f>
        <v>0</v>
      </c>
      <c r="E77" s="1">
        <v>0</v>
      </c>
      <c r="F77" s="1">
        <v>0</v>
      </c>
      <c r="G77" s="2">
        <f t="shared" si="0"/>
        <v>759.85787999999991</v>
      </c>
      <c r="H77" s="2">
        <f t="shared" si="1"/>
        <v>0.12999999999919964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0.06</v>
      </c>
      <c r="E78" s="1">
        <v>0</v>
      </c>
      <c r="F78" s="1">
        <v>0</v>
      </c>
      <c r="G78" s="2">
        <f t="shared" si="0"/>
        <v>1.155E-2</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0.06</v>
      </c>
      <c r="E79" s="1">
        <v>0</v>
      </c>
      <c r="F79" s="1">
        <v>0</v>
      </c>
      <c r="G79" s="2">
        <f t="shared" si="0"/>
        <v>1.17E-2</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0.06</v>
      </c>
      <c r="E81" s="1">
        <v>0</v>
      </c>
      <c r="F81" s="1">
        <v>0</v>
      </c>
      <c r="G81" s="2">
        <f t="shared" si="0"/>
        <v>1.2E-2</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5276.63</v>
      </c>
      <c r="D121" s="1">
        <f>'PR-RAS'!E125</f>
        <v>3481.01</v>
      </c>
      <c r="E121" s="1">
        <v>0</v>
      </c>
      <c r="F121" s="1">
        <v>0</v>
      </c>
      <c r="G121" s="2">
        <f t="shared" si="0"/>
        <v>1468.6380000000001</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3781.63</v>
      </c>
      <c r="D122" s="1">
        <f>'PR-RAS'!E126</f>
        <v>3340.94</v>
      </c>
      <c r="E122" s="1">
        <v>0</v>
      </c>
      <c r="F122" s="1">
        <v>0</v>
      </c>
      <c r="G122" s="2">
        <f t="shared" si="0"/>
        <v>1266.0847100000001</v>
      </c>
      <c r="H122" s="2">
        <f t="shared" si="1"/>
        <v>0.42999999999983629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685.09</v>
      </c>
      <c r="D123" s="1">
        <f>'PR-RAS'!E127</f>
        <v>244.4</v>
      </c>
      <c r="E123" s="1">
        <v>0</v>
      </c>
      <c r="F123" s="1">
        <v>0</v>
      </c>
      <c r="G123" s="2">
        <f t="shared" si="0"/>
        <v>143.21458000000001</v>
      </c>
      <c r="H123" s="2">
        <f t="shared" si="1"/>
        <v>0.49000000000003752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3096.54</v>
      </c>
      <c r="D124" s="1">
        <f>'PR-RAS'!E128</f>
        <v>3096.54</v>
      </c>
      <c r="E124" s="1">
        <v>0</v>
      </c>
      <c r="F124" s="1">
        <v>0</v>
      </c>
      <c r="G124" s="2">
        <f t="shared" si="0"/>
        <v>1142.6232599999998</v>
      </c>
      <c r="H124" s="2">
        <f t="shared" si="1"/>
        <v>0.92000000000007276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1495</v>
      </c>
      <c r="D125" s="1">
        <f>'PR-RAS'!E129</f>
        <v>140.07</v>
      </c>
      <c r="E125" s="1">
        <v>0</v>
      </c>
      <c r="F125" s="1">
        <v>0</v>
      </c>
      <c r="G125" s="2">
        <f t="shared" si="0"/>
        <v>220.11735999999999</v>
      </c>
      <c r="H125" s="2">
        <f t="shared" si="1"/>
        <v>6.9999999999993179E-2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1495</v>
      </c>
      <c r="D126" s="1">
        <f>'PR-RAS'!E130</f>
        <v>140.07</v>
      </c>
      <c r="E126" s="1">
        <v>0</v>
      </c>
      <c r="F126" s="1">
        <v>0</v>
      </c>
      <c r="G126" s="2">
        <f t="shared" si="0"/>
        <v>221.89249999999998</v>
      </c>
      <c r="H126" s="2">
        <f t="shared" si="1"/>
        <v>6.9999999999993179E-2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206270.03</v>
      </c>
      <c r="D130" s="1">
        <f>'PR-RAS'!E134</f>
        <v>240473.81</v>
      </c>
      <c r="E130" s="1">
        <v>0</v>
      </c>
      <c r="F130" s="1">
        <v>0</v>
      </c>
      <c r="G130" s="2">
        <f t="shared" si="0"/>
        <v>88651.076850000012</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206270.03</v>
      </c>
      <c r="D131" s="1">
        <f>'PR-RAS'!E135</f>
        <v>240473.81</v>
      </c>
      <c r="E131" s="1">
        <v>0</v>
      </c>
      <c r="F131" s="1">
        <v>0</v>
      </c>
      <c r="G131" s="2">
        <f t="shared" si="0"/>
        <v>89338.294500000004</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205801.55</v>
      </c>
      <c r="D132" s="1">
        <f>'PR-RAS'!E136</f>
        <v>240473.81</v>
      </c>
      <c r="E132" s="1">
        <v>0</v>
      </c>
      <c r="F132" s="1">
        <v>0</v>
      </c>
      <c r="G132" s="2">
        <f t="shared" si="0"/>
        <v>89964.141269999993</v>
      </c>
      <c r="H132" s="2">
        <f t="shared" si="1"/>
        <v>0.64000000001396984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468.48</v>
      </c>
      <c r="D133" s="1">
        <f>'PR-RAS'!E137</f>
        <v>0</v>
      </c>
      <c r="E133" s="1">
        <v>0</v>
      </c>
      <c r="F133" s="1">
        <v>0</v>
      </c>
      <c r="G133" s="2">
        <f t="shared" si="0"/>
        <v>61.839360000000006</v>
      </c>
      <c r="H133" s="2">
        <f t="shared" si="1"/>
        <v>0.48000000000001819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1621499.47</v>
      </c>
      <c r="D148" s="1">
        <f>'PR-RAS'!E152</f>
        <v>1991619.12</v>
      </c>
      <c r="E148" s="1">
        <v>0</v>
      </c>
      <c r="F148" s="1">
        <v>0</v>
      </c>
      <c r="G148" s="2">
        <f t="shared" si="0"/>
        <v>823896.44336999999</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1298482.3500000001</v>
      </c>
      <c r="D149" s="1">
        <f>'PR-RAS'!E153</f>
        <v>1676813.7900000003</v>
      </c>
      <c r="E149" s="1">
        <v>0</v>
      </c>
      <c r="F149" s="1">
        <v>0</v>
      </c>
      <c r="G149" s="2">
        <f t="shared" si="0"/>
        <v>688512.26964000007</v>
      </c>
      <c r="H149" s="2">
        <f t="shared" si="1"/>
        <v>0.55999999982304871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1079122.01</v>
      </c>
      <c r="D150" s="1">
        <f>'PR-RAS'!E154</f>
        <v>1403234.7200000002</v>
      </c>
      <c r="E150" s="1">
        <v>0</v>
      </c>
      <c r="F150" s="1">
        <v>0</v>
      </c>
      <c r="G150" s="2">
        <f t="shared" si="0"/>
        <v>578953.12604999996</v>
      </c>
      <c r="H150" s="2">
        <f t="shared" si="1"/>
        <v>0.28999999980442226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1078396.73</v>
      </c>
      <c r="D151" s="1">
        <f>'PR-RAS'!E155</f>
        <v>1402043.36</v>
      </c>
      <c r="E151" s="1">
        <v>0</v>
      </c>
      <c r="F151" s="1">
        <v>0</v>
      </c>
      <c r="G151" s="2">
        <f t="shared" si="0"/>
        <v>582372.51749999996</v>
      </c>
      <c r="H151" s="2">
        <f t="shared" si="1"/>
        <v>0.63000000012107193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725.28</v>
      </c>
      <c r="D153" s="1">
        <f>'PR-RAS'!E157</f>
        <v>1191.3599999999999</v>
      </c>
      <c r="E153" s="1">
        <v>0</v>
      </c>
      <c r="F153" s="1">
        <v>0</v>
      </c>
      <c r="G153" s="2">
        <f t="shared" si="0"/>
        <v>472.416</v>
      </c>
      <c r="H153" s="2">
        <f t="shared" si="1"/>
        <v>0.63999999999987267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47698.5</v>
      </c>
      <c r="D155" s="1">
        <f>'PR-RAS'!E159</f>
        <v>46794.58</v>
      </c>
      <c r="E155" s="1">
        <v>0</v>
      </c>
      <c r="F155" s="1">
        <v>0</v>
      </c>
      <c r="G155" s="2">
        <f t="shared" si="0"/>
        <v>21758.299640000001</v>
      </c>
      <c r="H155" s="2">
        <f t="shared" si="1"/>
        <v>0.91999999999825377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171661.84</v>
      </c>
      <c r="D156" s="1">
        <f>'PR-RAS'!E160</f>
        <v>226784.49</v>
      </c>
      <c r="E156" s="1">
        <v>0</v>
      </c>
      <c r="F156" s="1">
        <v>0</v>
      </c>
      <c r="G156" s="2">
        <f t="shared" si="0"/>
        <v>96910.777099999992</v>
      </c>
      <c r="H156" s="2">
        <f t="shared" si="1"/>
        <v>0.64999999999417923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171653.19</v>
      </c>
      <c r="D158" s="1">
        <f>'PR-RAS'!E162</f>
        <v>226784.49</v>
      </c>
      <c r="E158" s="1">
        <v>0</v>
      </c>
      <c r="F158" s="1">
        <v>0</v>
      </c>
      <c r="G158" s="2">
        <f t="shared" si="0"/>
        <v>98159.880689999991</v>
      </c>
      <c r="H158" s="2">
        <f t="shared" si="1"/>
        <v>0.67999999999301508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8.65</v>
      </c>
      <c r="D159" s="1">
        <f>'PR-RAS'!E163</f>
        <v>0</v>
      </c>
      <c r="E159" s="1">
        <v>0</v>
      </c>
      <c r="F159" s="1">
        <v>0</v>
      </c>
      <c r="G159" s="2">
        <f t="shared" si="0"/>
        <v>1.3667</v>
      </c>
      <c r="H159" s="2">
        <f t="shared" si="1"/>
        <v>0.34999999999999964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320870.41000000003</v>
      </c>
      <c r="D160" s="1">
        <f>'PR-RAS'!E164</f>
        <v>306178.40999999997</v>
      </c>
      <c r="E160" s="1">
        <v>0</v>
      </c>
      <c r="F160" s="1">
        <v>0</v>
      </c>
      <c r="G160" s="2">
        <f t="shared" si="0"/>
        <v>148383.12956999999</v>
      </c>
      <c r="H160" s="2">
        <f t="shared" si="1"/>
        <v>0.82000000000698492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55407.460000000006</v>
      </c>
      <c r="D161" s="1">
        <f>'PR-RAS'!E165</f>
        <v>65588.34</v>
      </c>
      <c r="E161" s="1">
        <v>0</v>
      </c>
      <c r="F161" s="1">
        <v>0</v>
      </c>
      <c r="G161" s="2">
        <f t="shared" si="0"/>
        <v>29853.462400000004</v>
      </c>
      <c r="H161" s="2">
        <f t="shared" si="1"/>
        <v>0.80000000000291038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5714.47</v>
      </c>
      <c r="D162" s="1">
        <f>'PR-RAS'!E166</f>
        <v>5301.7</v>
      </c>
      <c r="E162" s="1">
        <v>0</v>
      </c>
      <c r="F162" s="1">
        <v>0</v>
      </c>
      <c r="G162" s="2">
        <f t="shared" si="0"/>
        <v>2627.1770699999997</v>
      </c>
      <c r="H162" s="2">
        <f t="shared" si="1"/>
        <v>0.77000000000043656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48582.03</v>
      </c>
      <c r="D163" s="1">
        <f>'PR-RAS'!E167</f>
        <v>59562.89</v>
      </c>
      <c r="E163" s="1">
        <v>0</v>
      </c>
      <c r="F163" s="1">
        <v>0</v>
      </c>
      <c r="G163" s="2">
        <f t="shared" si="0"/>
        <v>27168.665219999999</v>
      </c>
      <c r="H163" s="2">
        <f t="shared" si="1"/>
        <v>0.13999999999941792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973.05</v>
      </c>
      <c r="D164" s="1">
        <f>'PR-RAS'!E168</f>
        <v>723.75</v>
      </c>
      <c r="E164" s="1">
        <v>0</v>
      </c>
      <c r="F164" s="1">
        <v>0</v>
      </c>
      <c r="G164" s="2">
        <f t="shared" si="0"/>
        <v>394.54965000000004</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137.91</v>
      </c>
      <c r="D165" s="1">
        <f>'PR-RAS'!E169</f>
        <v>0</v>
      </c>
      <c r="E165" s="1">
        <v>0</v>
      </c>
      <c r="F165" s="1">
        <v>0</v>
      </c>
      <c r="G165" s="2">
        <f t="shared" si="0"/>
        <v>22.617239999999999</v>
      </c>
      <c r="H165" s="2">
        <f t="shared" si="1"/>
        <v>9.0000000000003411E-2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135089.5</v>
      </c>
      <c r="D166" s="1">
        <f>'PR-RAS'!E170</f>
        <v>151916.82</v>
      </c>
      <c r="E166" s="1">
        <v>0</v>
      </c>
      <c r="F166" s="1">
        <v>0</v>
      </c>
      <c r="G166" s="2">
        <f t="shared" si="0"/>
        <v>72422.318100000004</v>
      </c>
      <c r="H166" s="2">
        <f t="shared" si="1"/>
        <v>0.67999999999301508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17201.8</v>
      </c>
      <c r="D167" s="1">
        <f>'PR-RAS'!E171</f>
        <v>18898.98</v>
      </c>
      <c r="E167" s="1">
        <v>0</v>
      </c>
      <c r="F167" s="1">
        <v>0</v>
      </c>
      <c r="G167" s="2">
        <f t="shared" si="0"/>
        <v>9129.9601599999987</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79246.37</v>
      </c>
      <c r="D168" s="1">
        <f>'PR-RAS'!E172</f>
        <v>81811.97</v>
      </c>
      <c r="E168" s="1">
        <v>0</v>
      </c>
      <c r="F168" s="1">
        <v>0</v>
      </c>
      <c r="G168" s="2">
        <f t="shared" si="0"/>
        <v>40559.341769999999</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31946.83</v>
      </c>
      <c r="D169" s="1">
        <f>'PR-RAS'!E173</f>
        <v>38458.01</v>
      </c>
      <c r="E169" s="1">
        <v>0</v>
      </c>
      <c r="F169" s="1">
        <v>0</v>
      </c>
      <c r="G169" s="2">
        <f t="shared" si="0"/>
        <v>18288.9588</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4488.49</v>
      </c>
      <c r="D170" s="1">
        <f>'PR-RAS'!E174</f>
        <v>8564.41</v>
      </c>
      <c r="E170" s="1">
        <v>0</v>
      </c>
      <c r="F170" s="1">
        <v>0</v>
      </c>
      <c r="G170" s="2">
        <f t="shared" si="0"/>
        <v>3653.32539</v>
      </c>
      <c r="H170" s="2">
        <f t="shared" si="1"/>
        <v>0.8999999999996362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2206.0100000000002</v>
      </c>
      <c r="D171" s="1">
        <f>'PR-RAS'!E175</f>
        <v>4183.45</v>
      </c>
      <c r="E171" s="1">
        <v>0</v>
      </c>
      <c r="F171" s="1">
        <v>0</v>
      </c>
      <c r="G171" s="2">
        <f t="shared" si="0"/>
        <v>1797.3947000000001</v>
      </c>
      <c r="H171" s="2">
        <f t="shared" si="1"/>
        <v>0.46000000000003638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126348.23000000001</v>
      </c>
      <c r="D174" s="1">
        <f>'PR-RAS'!E178</f>
        <v>86979.64</v>
      </c>
      <c r="E174" s="1">
        <v>0</v>
      </c>
      <c r="F174" s="1">
        <v>0</v>
      </c>
      <c r="G174" s="2">
        <f t="shared" si="0"/>
        <v>51953.199229999998</v>
      </c>
      <c r="H174" s="2">
        <f t="shared" si="1"/>
        <v>0.59000000001105946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67927.53</v>
      </c>
      <c r="D175" s="1">
        <f>'PR-RAS'!E179</f>
        <v>66710.12</v>
      </c>
      <c r="E175" s="1">
        <v>0</v>
      </c>
      <c r="F175" s="1">
        <v>0</v>
      </c>
      <c r="G175" s="2">
        <f t="shared" si="0"/>
        <v>35034.511979999996</v>
      </c>
      <c r="H175" s="2">
        <f t="shared" si="1"/>
        <v>0.58999999999650754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19972.63</v>
      </c>
      <c r="D176" s="1">
        <f>'PR-RAS'!E180</f>
        <v>7513.97</v>
      </c>
      <c r="E176" s="1">
        <v>0</v>
      </c>
      <c r="F176" s="1">
        <v>0</v>
      </c>
      <c r="G176" s="2">
        <f t="shared" si="0"/>
        <v>6125.0997499999994</v>
      </c>
      <c r="H176" s="2">
        <f t="shared" si="1"/>
        <v>0.39999999999872671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730</v>
      </c>
      <c r="D177" s="1">
        <f>'PR-RAS'!E181</f>
        <v>790</v>
      </c>
      <c r="E177" s="1">
        <v>0</v>
      </c>
      <c r="F177" s="1">
        <v>0</v>
      </c>
      <c r="G177" s="2">
        <f t="shared" si="0"/>
        <v>406.56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8461.2199999999993</v>
      </c>
      <c r="D178" s="1">
        <f>'PR-RAS'!E182</f>
        <v>9659.48</v>
      </c>
      <c r="E178" s="1">
        <v>0</v>
      </c>
      <c r="F178" s="1">
        <v>0</v>
      </c>
      <c r="G178" s="2">
        <f t="shared" si="0"/>
        <v>4917.0918599999995</v>
      </c>
      <c r="H178" s="2">
        <f t="shared" si="1"/>
        <v>0.69999999999890861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300</v>
      </c>
      <c r="D179" s="1">
        <f>'PR-RAS'!E183</f>
        <v>0</v>
      </c>
      <c r="E179" s="1">
        <v>0</v>
      </c>
      <c r="F179" s="1">
        <v>0</v>
      </c>
      <c r="G179" s="2">
        <f t="shared" si="0"/>
        <v>53.4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19.91</v>
      </c>
      <c r="D180" s="1">
        <f>'PR-RAS'!E184</f>
        <v>150</v>
      </c>
      <c r="E180" s="1">
        <v>0</v>
      </c>
      <c r="F180" s="1">
        <v>0</v>
      </c>
      <c r="G180" s="2">
        <f t="shared" si="0"/>
        <v>57.263890000000004</v>
      </c>
      <c r="H180" s="2">
        <f t="shared" si="1"/>
        <v>8.9999999999999858E-2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27626.76</v>
      </c>
      <c r="D181" s="1">
        <f>'PR-RAS'!E185</f>
        <v>714.66</v>
      </c>
      <c r="E181" s="1">
        <v>0</v>
      </c>
      <c r="F181" s="1">
        <v>0</v>
      </c>
      <c r="G181" s="2">
        <f t="shared" si="0"/>
        <v>5230.094399999999</v>
      </c>
      <c r="H181" s="2">
        <f t="shared" si="1"/>
        <v>0.58000000000163254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746.38</v>
      </c>
      <c r="D182" s="1">
        <f>'PR-RAS'!E186</f>
        <v>946.38</v>
      </c>
      <c r="E182" s="1">
        <v>0</v>
      </c>
      <c r="F182" s="1">
        <v>0</v>
      </c>
      <c r="G182" s="2">
        <f t="shared" si="0"/>
        <v>477.68433999999996</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563.79999999999995</v>
      </c>
      <c r="D183" s="1">
        <f>'PR-RAS'!E187</f>
        <v>495.03</v>
      </c>
      <c r="E183" s="1">
        <v>0</v>
      </c>
      <c r="F183" s="1">
        <v>0</v>
      </c>
      <c r="G183" s="2">
        <f t="shared" si="0"/>
        <v>282.80251999999996</v>
      </c>
      <c r="H183" s="2">
        <f t="shared" si="1"/>
        <v>0.23000000000001819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4025.2200000000003</v>
      </c>
      <c r="D190" s="1">
        <f>'PR-RAS'!E194</f>
        <v>1693.61</v>
      </c>
      <c r="E190" s="1">
        <v>0</v>
      </c>
      <c r="F190" s="1">
        <v>0</v>
      </c>
      <c r="G190" s="2">
        <f t="shared" si="0"/>
        <v>1400.9511600000001</v>
      </c>
      <c r="H190" s="2">
        <f t="shared" si="1"/>
        <v>0.6100000000003547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v>
      </c>
      <c r="D191" s="1">
        <f>'PR-RAS'!E195</f>
        <v>0</v>
      </c>
      <c r="E191" s="1">
        <v>0</v>
      </c>
      <c r="F191" s="1">
        <v>0</v>
      </c>
      <c r="G191" s="2">
        <f t="shared" si="0"/>
        <v>19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53.38</v>
      </c>
      <c r="D192" s="1">
        <f>'PR-RAS'!E196</f>
        <v>0</v>
      </c>
      <c r="E192" s="1">
        <v>0</v>
      </c>
      <c r="F192" s="1">
        <v>0</v>
      </c>
      <c r="G192" s="2">
        <f t="shared" si="0"/>
        <v>10.195580000000001</v>
      </c>
      <c r="H192" s="2">
        <f t="shared" si="1"/>
        <v>0.38000000000000256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1543.17</v>
      </c>
      <c r="D193" s="1">
        <f>'PR-RAS'!E197</f>
        <v>1125.5999999999999</v>
      </c>
      <c r="E193" s="1">
        <v>0</v>
      </c>
      <c r="F193" s="1">
        <v>0</v>
      </c>
      <c r="G193" s="2">
        <f t="shared" si="0"/>
        <v>728.51904000000002</v>
      </c>
      <c r="H193" s="2">
        <f t="shared" si="1"/>
        <v>0.57000000000016371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934.01</v>
      </c>
      <c r="D195" s="1">
        <f>'PR-RAS'!E199</f>
        <v>90.31</v>
      </c>
      <c r="E195" s="1">
        <v>0</v>
      </c>
      <c r="F195" s="1">
        <v>0</v>
      </c>
      <c r="G195" s="2">
        <f t="shared" si="0"/>
        <v>216.23822000000004</v>
      </c>
      <c r="H195" s="2">
        <f t="shared" si="1"/>
        <v>0.31999999999999318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621.87</v>
      </c>
      <c r="D196" s="1">
        <f>'PR-RAS'!E200</f>
        <v>0</v>
      </c>
      <c r="E196" s="1">
        <v>0</v>
      </c>
      <c r="F196" s="1">
        <v>0</v>
      </c>
      <c r="G196" s="2">
        <f t="shared" si="0"/>
        <v>121.26465</v>
      </c>
      <c r="H196" s="2">
        <f t="shared" si="1"/>
        <v>0.12999999999999545</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639.70000000000005</v>
      </c>
      <c r="D197" s="1">
        <f>'PR-RAS'!E201</f>
        <v>327.7</v>
      </c>
      <c r="E197" s="1">
        <v>0</v>
      </c>
      <c r="F197" s="1">
        <v>0</v>
      </c>
      <c r="G197" s="2">
        <f t="shared" si="0"/>
        <v>253.83959999999999</v>
      </c>
      <c r="H197" s="2">
        <f t="shared" si="1"/>
        <v>0.59999999999996589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577.3900000000001</v>
      </c>
      <c r="D198" s="1">
        <f>'PR-RAS'!E202</f>
        <v>364.34000000000003</v>
      </c>
      <c r="E198" s="1">
        <v>0</v>
      </c>
      <c r="F198" s="1">
        <v>0</v>
      </c>
      <c r="G198" s="2">
        <f t="shared" si="0"/>
        <v>257.29579000000007</v>
      </c>
      <c r="H198" s="2">
        <f t="shared" si="1"/>
        <v>0.73000000000013188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577.3900000000001</v>
      </c>
      <c r="D212" s="1">
        <f>'PR-RAS'!E216</f>
        <v>364.34000000000003</v>
      </c>
      <c r="E212" s="1">
        <v>0</v>
      </c>
      <c r="F212" s="1">
        <v>0</v>
      </c>
      <c r="G212" s="2">
        <f t="shared" si="0"/>
        <v>275.58077000000003</v>
      </c>
      <c r="H212" s="2">
        <f t="shared" si="1"/>
        <v>0.73000000000013188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309.41000000000003</v>
      </c>
      <c r="D213" s="1">
        <f>'PR-RAS'!E217</f>
        <v>362.93</v>
      </c>
      <c r="E213" s="1">
        <v>0</v>
      </c>
      <c r="F213" s="1">
        <v>0</v>
      </c>
      <c r="G213" s="2">
        <f t="shared" si="0"/>
        <v>219.47723999999999</v>
      </c>
      <c r="H213" s="2">
        <f t="shared" si="1"/>
        <v>0.48000000000001819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267.98</v>
      </c>
      <c r="D215" s="1">
        <f>'PR-RAS'!E219</f>
        <v>1.41</v>
      </c>
      <c r="E215" s="1">
        <v>0</v>
      </c>
      <c r="F215" s="1">
        <v>0</v>
      </c>
      <c r="G215" s="2">
        <f t="shared" si="0"/>
        <v>57.9512</v>
      </c>
      <c r="H215" s="2">
        <f t="shared" si="1"/>
        <v>0.42999999999998173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211.15</v>
      </c>
      <c r="D258" s="1">
        <f>'PR-RAS'!E262</f>
        <v>6859.68</v>
      </c>
      <c r="E258" s="1">
        <v>0</v>
      </c>
      <c r="F258" s="1">
        <v>0</v>
      </c>
      <c r="G258" s="2">
        <f t="shared" si="0"/>
        <v>3580.1410700000001</v>
      </c>
      <c r="H258" s="2">
        <f t="shared" si="1"/>
        <v>0.46999999999971465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211.15</v>
      </c>
      <c r="D265" s="1">
        <f>'PR-RAS'!E269</f>
        <v>6859.68</v>
      </c>
      <c r="E265" s="1">
        <v>0</v>
      </c>
      <c r="F265" s="1">
        <v>0</v>
      </c>
      <c r="G265" s="2">
        <f t="shared" si="0"/>
        <v>3677.6546400000002</v>
      </c>
      <c r="H265" s="2">
        <f t="shared" si="1"/>
        <v>0.46999999999971465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2250</v>
      </c>
      <c r="E266" s="1">
        <v>0</v>
      </c>
      <c r="F266" s="1">
        <v>0</v>
      </c>
      <c r="G266" s="2">
        <f t="shared" si="0"/>
        <v>1192.5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211.15</v>
      </c>
      <c r="D267" s="1">
        <f>'PR-RAS'!E271</f>
        <v>4609.68</v>
      </c>
      <c r="E267" s="1">
        <v>0</v>
      </c>
      <c r="F267" s="1">
        <v>0</v>
      </c>
      <c r="G267" s="2">
        <f t="shared" si="0"/>
        <v>2508.51566</v>
      </c>
      <c r="H267" s="2">
        <f t="shared" si="1"/>
        <v>0.46999999999971465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1358.17</v>
      </c>
      <c r="D269" s="1">
        <f>'PR-RAS'!E273</f>
        <v>1402.9</v>
      </c>
      <c r="E269" s="1">
        <v>0</v>
      </c>
      <c r="F269" s="1">
        <v>0</v>
      </c>
      <c r="G269" s="2">
        <f t="shared" si="0"/>
        <v>1115.9439600000001</v>
      </c>
      <c r="H269" s="2">
        <f t="shared" si="1"/>
        <v>0.26999999999998181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1358.17</v>
      </c>
      <c r="D270" s="1">
        <f>'PR-RAS'!E274</f>
        <v>1402.9</v>
      </c>
      <c r="E270" s="1">
        <v>0</v>
      </c>
      <c r="F270" s="1">
        <v>0</v>
      </c>
      <c r="G270" s="2">
        <f t="shared" si="0"/>
        <v>1120.1079300000001</v>
      </c>
      <c r="H270" s="2">
        <f t="shared" si="1"/>
        <v>0.26999999999998181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1358.17</v>
      </c>
      <c r="D272" s="1">
        <f>'PR-RAS'!E276</f>
        <v>1402.9</v>
      </c>
      <c r="E272" s="1">
        <v>0</v>
      </c>
      <c r="F272" s="1">
        <v>0</v>
      </c>
      <c r="G272" s="2">
        <f t="shared" si="0"/>
        <v>1128.4358700000003</v>
      </c>
      <c r="H272" s="2">
        <f t="shared" si="1"/>
        <v>0.26999999999998181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1621499.47</v>
      </c>
      <c r="D295" s="1">
        <f>'PR-RAS'!E299</f>
        <v>1991619.12</v>
      </c>
      <c r="E295" s="1">
        <v>0</v>
      </c>
      <c r="F295" s="1">
        <v>0</v>
      </c>
      <c r="G295" s="2">
        <f t="shared" si="12"/>
        <v>1647792.88674</v>
      </c>
      <c r="H295" s="2">
        <f t="shared" si="13"/>
        <v>0.59000000008381903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88775.429999999935</v>
      </c>
      <c r="D296" s="1">
        <f>'PR-RAS'!E300</f>
        <v>0</v>
      </c>
      <c r="E296" s="1">
        <v>0</v>
      </c>
      <c r="F296" s="1">
        <v>0</v>
      </c>
      <c r="G296" s="2">
        <f t="shared" si="12"/>
        <v>26188.751849999979</v>
      </c>
      <c r="H296" s="2">
        <f t="shared" si="13"/>
        <v>0.42999999993480742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99491.019999999786</v>
      </c>
      <c r="E297" s="1">
        <v>0</v>
      </c>
      <c r="F297" s="1">
        <v>0</v>
      </c>
      <c r="G297" s="2">
        <f t="shared" si="12"/>
        <v>58898.683839999867</v>
      </c>
      <c r="H297" s="2">
        <f t="shared" si="13"/>
        <v>1.9999999785795808E-2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71802.080000000002</v>
      </c>
      <c r="D299" s="1">
        <f>'PR-RAS'!E303</f>
        <v>96039.57</v>
      </c>
      <c r="E299" s="1">
        <v>0</v>
      </c>
      <c r="F299" s="1">
        <v>0</v>
      </c>
      <c r="G299" s="2">
        <f t="shared" si="12"/>
        <v>78636.603560000003</v>
      </c>
      <c r="H299" s="2">
        <f t="shared" si="13"/>
        <v>0.50999999999476131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516.09</v>
      </c>
      <c r="D300" s="1">
        <f>'PR-RAS'!E304</f>
        <v>234890.42</v>
      </c>
      <c r="E300" s="1">
        <v>0</v>
      </c>
      <c r="F300" s="1">
        <v>0</v>
      </c>
      <c r="G300" s="2">
        <f t="shared" si="12"/>
        <v>140618.78207000002</v>
      </c>
      <c r="H300" s="2">
        <f t="shared" si="13"/>
        <v>0.51000000001283752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519.09</v>
      </c>
      <c r="D301" s="1">
        <f>'PR-RAS'!E305</f>
        <v>516.09</v>
      </c>
      <c r="E301" s="1">
        <v>0</v>
      </c>
      <c r="F301" s="1">
        <v>0</v>
      </c>
      <c r="G301" s="2">
        <f t="shared" si="12"/>
        <v>465.38099999999997</v>
      </c>
      <c r="H301" s="2">
        <f t="shared" si="13"/>
        <v>0.18000000000006366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17608.25</v>
      </c>
      <c r="D355" s="1">
        <f>'PR-RAS'!E360</f>
        <v>33996.160000000003</v>
      </c>
      <c r="E355" s="1">
        <v>0</v>
      </c>
      <c r="F355" s="1">
        <v>0</v>
      </c>
      <c r="G355" s="2">
        <f t="shared" si="12"/>
        <v>30302.601780000001</v>
      </c>
      <c r="H355" s="2">
        <f t="shared" si="13"/>
        <v>0.41000000000349246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17608.25</v>
      </c>
      <c r="D368" s="1">
        <f>'PR-RAS'!E373</f>
        <v>33996.160000000003</v>
      </c>
      <c r="E368" s="1">
        <v>0</v>
      </c>
      <c r="F368" s="1">
        <v>0</v>
      </c>
      <c r="G368" s="2">
        <f t="shared" si="12"/>
        <v>31415.409190000002</v>
      </c>
      <c r="H368" s="2">
        <f t="shared" si="13"/>
        <v>0.41000000000349246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17542.04</v>
      </c>
      <c r="D374" s="1">
        <f>'PR-RAS'!E379</f>
        <v>33996.160000000003</v>
      </c>
      <c r="E374" s="1">
        <v>0</v>
      </c>
      <c r="F374" s="1">
        <v>0</v>
      </c>
      <c r="G374" s="2">
        <f t="shared" si="12"/>
        <v>31904.316280000006</v>
      </c>
      <c r="H374" s="2">
        <f t="shared" si="13"/>
        <v>0.20000000000436557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9979.5400000000009</v>
      </c>
      <c r="D375" s="1">
        <f>'PR-RAS'!E380</f>
        <v>30449.91</v>
      </c>
      <c r="E375" s="1">
        <v>0</v>
      </c>
      <c r="F375" s="1">
        <v>0</v>
      </c>
      <c r="G375" s="2">
        <f t="shared" si="12"/>
        <v>26508.880639999999</v>
      </c>
      <c r="H375" s="2">
        <f t="shared" si="13"/>
        <v>0.5499999999992724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1872.5</v>
      </c>
      <c r="E377" s="1">
        <v>0</v>
      </c>
      <c r="F377" s="1">
        <v>0</v>
      </c>
      <c r="G377" s="2">
        <f t="shared" si="12"/>
        <v>1408.12</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7562.5</v>
      </c>
      <c r="D381" s="1">
        <f>'PR-RAS'!E386</f>
        <v>1673.75</v>
      </c>
      <c r="E381" s="1">
        <v>0</v>
      </c>
      <c r="F381" s="1">
        <v>0</v>
      </c>
      <c r="G381" s="2">
        <f t="shared" si="12"/>
        <v>4145.8</v>
      </c>
      <c r="H381" s="2">
        <f t="shared" si="13"/>
        <v>0.75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66.209999999999994</v>
      </c>
      <c r="D388" s="1">
        <f>'PR-RAS'!E393</f>
        <v>0</v>
      </c>
      <c r="E388" s="1">
        <v>0</v>
      </c>
      <c r="F388" s="1">
        <v>0</v>
      </c>
      <c r="G388" s="2">
        <f t="shared" si="12"/>
        <v>25.623269999999998</v>
      </c>
      <c r="H388" s="2">
        <f t="shared" si="13"/>
        <v>0.20999999999999375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66.209999999999994</v>
      </c>
      <c r="D389" s="1">
        <f>'PR-RAS'!E394</f>
        <v>0</v>
      </c>
      <c r="E389" s="1">
        <v>0</v>
      </c>
      <c r="F389" s="1">
        <v>0</v>
      </c>
      <c r="G389" s="2">
        <f t="shared" si="12"/>
        <v>25.68948</v>
      </c>
      <c r="H389" s="2">
        <f t="shared" si="13"/>
        <v>0.20999999999999375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17608.25</v>
      </c>
      <c r="D413" s="1">
        <f>'PR-RAS'!E418</f>
        <v>33996.160000000003</v>
      </c>
      <c r="E413" s="1">
        <v>0</v>
      </c>
      <c r="F413" s="1">
        <v>0</v>
      </c>
      <c r="G413" s="2">
        <f t="shared" si="12"/>
        <v>35267.434840000002</v>
      </c>
      <c r="H413" s="2">
        <f t="shared" si="13"/>
        <v>0.41000000000349246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41072.550000000003</v>
      </c>
      <c r="D415" s="1">
        <f>'PR-RAS'!E420</f>
        <v>44661.34</v>
      </c>
      <c r="E415" s="1">
        <v>0</v>
      </c>
      <c r="F415" s="1">
        <v>0</v>
      </c>
      <c r="G415" s="2">
        <f t="shared" si="12"/>
        <v>53983.625219999994</v>
      </c>
      <c r="H415" s="2">
        <f t="shared" si="13"/>
        <v>0.78999999999359716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1710274.9</v>
      </c>
      <c r="D417" s="1">
        <f>'PR-RAS'!E422</f>
        <v>1892128.1000000003</v>
      </c>
      <c r="E417" s="1">
        <v>0</v>
      </c>
      <c r="F417" s="1">
        <v>0</v>
      </c>
      <c r="G417" s="2">
        <f t="shared" si="12"/>
        <v>2285724.9376000003</v>
      </c>
      <c r="H417" s="2">
        <f t="shared" si="13"/>
        <v>0.20000000041909516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1639107.72</v>
      </c>
      <c r="D418" s="1">
        <f>'PR-RAS'!E423</f>
        <v>2025615.28</v>
      </c>
      <c r="E418" s="1">
        <v>0</v>
      </c>
      <c r="F418" s="1">
        <v>0</v>
      </c>
      <c r="G418" s="2">
        <f t="shared" si="12"/>
        <v>2372871.0627600001</v>
      </c>
      <c r="H418" s="2">
        <f t="shared" si="13"/>
        <v>0.56000000005587935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71167.179999999935</v>
      </c>
      <c r="D419" s="1">
        <f>'PR-RAS'!E424</f>
        <v>0</v>
      </c>
      <c r="E419" s="1">
        <v>0</v>
      </c>
      <c r="F419" s="1">
        <v>0</v>
      </c>
      <c r="G419" s="2">
        <f t="shared" si="12"/>
        <v>29747.881239999973</v>
      </c>
      <c r="H419" s="2">
        <f t="shared" si="13"/>
        <v>0.17999999993480742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133487.1799999997</v>
      </c>
      <c r="E420" s="1">
        <v>0</v>
      </c>
      <c r="F420" s="1">
        <v>0</v>
      </c>
      <c r="G420" s="2">
        <f t="shared" si="12"/>
        <v>111862.25683999974</v>
      </c>
      <c r="H420" s="2">
        <f t="shared" si="13"/>
        <v>0.17999999970197678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112874.63</v>
      </c>
      <c r="D422" s="1">
        <f>'PR-RAS'!E427</f>
        <v>140700.91</v>
      </c>
      <c r="E422" s="1">
        <v>0</v>
      </c>
      <c r="F422" s="1">
        <v>0</v>
      </c>
      <c r="G422" s="2">
        <f t="shared" si="12"/>
        <v>165990.38545</v>
      </c>
      <c r="H422" s="2">
        <f t="shared" si="13"/>
        <v>0.45999999999185093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516.09</v>
      </c>
      <c r="D423" s="1">
        <f>'PR-RAS'!E428</f>
        <v>234890.42</v>
      </c>
      <c r="E423" s="1">
        <v>0</v>
      </c>
      <c r="F423" s="1">
        <v>0</v>
      </c>
      <c r="G423" s="2">
        <f t="shared" si="12"/>
        <v>198465.30446000001</v>
      </c>
      <c r="H423" s="2">
        <f t="shared" si="13"/>
        <v>0.51000000001283752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1710274.9</v>
      </c>
      <c r="D637" s="1">
        <f>'PR-RAS'!E643</f>
        <v>1892128.1000000003</v>
      </c>
      <c r="E637" s="1">
        <v>0</v>
      </c>
      <c r="F637" s="1">
        <v>0</v>
      </c>
      <c r="G637" s="2">
        <f t="shared" si="14"/>
        <v>3494521.7796000005</v>
      </c>
      <c r="H637" s="2">
        <f t="shared" si="15"/>
        <v>0.20000000041909516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1639107.72</v>
      </c>
      <c r="D638" s="1">
        <f>'PR-RAS'!E644</f>
        <v>2025615.28</v>
      </c>
      <c r="E638" s="1">
        <v>0</v>
      </c>
      <c r="F638" s="1">
        <v>0</v>
      </c>
      <c r="G638" s="2">
        <f t="shared" si="14"/>
        <v>3624745.4843600001</v>
      </c>
      <c r="H638" s="2">
        <f t="shared" si="15"/>
        <v>0.56000000005587935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71167.179999999935</v>
      </c>
      <c r="D639" s="1">
        <f>'PR-RAS'!E645</f>
        <v>0</v>
      </c>
      <c r="E639" s="1">
        <v>0</v>
      </c>
      <c r="F639" s="1">
        <v>0</v>
      </c>
      <c r="G639" s="2">
        <f t="shared" si="14"/>
        <v>45404.66083999996</v>
      </c>
      <c r="H639" s="2">
        <f t="shared" si="15"/>
        <v>0.17999999993480742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133487.1799999997</v>
      </c>
      <c r="E640" s="1">
        <v>0</v>
      </c>
      <c r="F640" s="1">
        <v>0</v>
      </c>
      <c r="G640" s="2">
        <f t="shared" si="14"/>
        <v>170596.61603999962</v>
      </c>
      <c r="H640" s="2">
        <f t="shared" si="15"/>
        <v>0.17999999970197678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112874.63</v>
      </c>
      <c r="D642" s="1">
        <f>'PR-RAS'!E648</f>
        <v>140700.91</v>
      </c>
      <c r="E642" s="1">
        <v>0</v>
      </c>
      <c r="F642" s="1">
        <v>0</v>
      </c>
      <c r="G642" s="2">
        <f t="shared" si="14"/>
        <v>252731.20445000002</v>
      </c>
      <c r="H642" s="2">
        <f t="shared" si="15"/>
        <v>0.45999999999185093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41707.45000000007</v>
      </c>
      <c r="D644" s="1">
        <f>'PR-RAS'!E650</f>
        <v>274188.08999999973</v>
      </c>
      <c r="E644" s="1">
        <v>0</v>
      </c>
      <c r="F644" s="1">
        <v>0</v>
      </c>
      <c r="G644" s="2">
        <f t="shared" si="14"/>
        <v>379423.77408999973</v>
      </c>
      <c r="H644" s="2">
        <f t="shared" si="15"/>
        <v>0.53999999980442226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232927.89</v>
      </c>
      <c r="D645" s="1">
        <f>'PR-RAS'!E651</f>
        <v>0</v>
      </c>
      <c r="E645" s="1">
        <v>0</v>
      </c>
      <c r="F645" s="1">
        <v>0</v>
      </c>
      <c r="G645" s="2">
        <f t="shared" si="14"/>
        <v>150005.56116000001</v>
      </c>
      <c r="H645" s="2">
        <f t="shared" si="15"/>
        <v>0.10999999998603016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4793.43</v>
      </c>
      <c r="D646" s="1">
        <f>'PR-RAS'!E653</f>
        <v>9423.83</v>
      </c>
      <c r="E646" s="1">
        <v>0</v>
      </c>
      <c r="F646" s="1">
        <v>0</v>
      </c>
      <c r="G646" s="2">
        <f t="shared" si="14"/>
        <v>15248.503050000001</v>
      </c>
      <c r="H646" s="2">
        <f t="shared" si="15"/>
        <v>0.6000000000003638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402637.47</v>
      </c>
      <c r="D647" s="1">
        <f>'PR-RAS'!E654</f>
        <v>446331.89</v>
      </c>
      <c r="E647" s="1">
        <v>0</v>
      </c>
      <c r="F647" s="1">
        <v>0</v>
      </c>
      <c r="G647" s="2">
        <f t="shared" si="14"/>
        <v>836764.60750000004</v>
      </c>
      <c r="H647" s="2">
        <f t="shared" si="15"/>
        <v>0.57999999995809048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381354.27</v>
      </c>
      <c r="D648" s="1">
        <f>'PR-RAS'!E655</f>
        <v>445461.58</v>
      </c>
      <c r="E648" s="1">
        <v>0</v>
      </c>
      <c r="F648" s="1">
        <v>0</v>
      </c>
      <c r="G648" s="2">
        <f t="shared" si="14"/>
        <v>823163.49721000018</v>
      </c>
      <c r="H648" s="2">
        <f t="shared" si="15"/>
        <v>0.69000000000232831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26076.629999999946</v>
      </c>
      <c r="D649" s="1">
        <f>'PR-RAS'!E656</f>
        <v>10294.140000000014</v>
      </c>
      <c r="E649" s="1">
        <v>0</v>
      </c>
      <c r="F649" s="1">
        <v>0</v>
      </c>
      <c r="G649" s="2">
        <f t="shared" si="14"/>
        <v>30238.861679999984</v>
      </c>
      <c r="H649" s="2">
        <f t="shared" si="15"/>
        <v>0.51000000006752089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121</v>
      </c>
      <c r="D651" s="1">
        <f>'PR-RAS'!E658</f>
        <v>121</v>
      </c>
      <c r="E651" s="1">
        <v>0</v>
      </c>
      <c r="F651" s="1">
        <v>0</v>
      </c>
      <c r="G651" s="2">
        <f t="shared" si="14"/>
        <v>235.95000000000002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124</v>
      </c>
      <c r="D653" s="1">
        <f>'PR-RAS'!E660</f>
        <v>102</v>
      </c>
      <c r="E653" s="1">
        <v>0</v>
      </c>
      <c r="F653" s="1">
        <v>0</v>
      </c>
      <c r="G653" s="2">
        <f t="shared" si="14"/>
        <v>213.85599999999999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1394120.64</v>
      </c>
      <c r="D676" s="1">
        <f>'PR-RAS'!E683</f>
        <v>1542743.43</v>
      </c>
      <c r="E676" s="1">
        <v>0</v>
      </c>
      <c r="F676" s="1">
        <v>0</v>
      </c>
      <c r="G676" s="2">
        <f t="shared" si="14"/>
        <v>3023735.0625</v>
      </c>
      <c r="H676" s="2">
        <f t="shared" si="15"/>
        <v>0.7900000000372529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47470.06</v>
      </c>
      <c r="D677" s="1">
        <f>'PR-RAS'!E684</f>
        <v>70380.399999999994</v>
      </c>
      <c r="E677" s="1">
        <v>0</v>
      </c>
      <c r="F677" s="1">
        <v>0</v>
      </c>
      <c r="G677" s="2">
        <f t="shared" si="14"/>
        <v>127244.06135999999</v>
      </c>
      <c r="H677" s="2">
        <f t="shared" si="15"/>
        <v>0.45999999999185093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912.29</v>
      </c>
      <c r="D678" s="1">
        <f>'PR-RAS'!E685</f>
        <v>0</v>
      </c>
      <c r="E678" s="1">
        <v>0</v>
      </c>
      <c r="F678" s="1">
        <v>0</v>
      </c>
      <c r="G678" s="2">
        <f t="shared" si="14"/>
        <v>617.62032999999997</v>
      </c>
      <c r="H678" s="2">
        <f t="shared" si="15"/>
        <v>0.28999999999996362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5035.2700000000004</v>
      </c>
      <c r="D679" s="1">
        <f>'PR-RAS'!E686</f>
        <v>6754.04</v>
      </c>
      <c r="E679" s="1">
        <v>0</v>
      </c>
      <c r="F679" s="1">
        <v>0</v>
      </c>
      <c r="G679" s="2">
        <f t="shared" si="14"/>
        <v>12572.391299999999</v>
      </c>
      <c r="H679" s="2">
        <f t="shared" si="15"/>
        <v>0.31000000000040018</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2998.42</v>
      </c>
      <c r="E726" s="1">
        <v>0</v>
      </c>
      <c r="F726" s="1">
        <v>0</v>
      </c>
      <c r="G726" s="2">
        <f t="shared" si="14"/>
        <v>5947.9290000000001</v>
      </c>
      <c r="H726" s="2">
        <f t="shared" si="15"/>
        <v>0.61999999999989086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48582.03</v>
      </c>
      <c r="D727" s="1">
        <f>'PR-RAS'!E734</f>
        <v>59562.89</v>
      </c>
      <c r="E727" s="1">
        <v>0</v>
      </c>
      <c r="F727" s="1">
        <v>0</v>
      </c>
      <c r="G727" s="2">
        <f t="shared" si="14"/>
        <v>121755.87006</v>
      </c>
      <c r="H727" s="2">
        <f t="shared" si="15"/>
        <v>0.13999999999941792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150</v>
      </c>
      <c r="E729" s="1">
        <v>0</v>
      </c>
      <c r="F729" s="1">
        <v>0</v>
      </c>
      <c r="G729" s="2">
        <f t="shared" si="14"/>
        <v>218.4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20762.259999999998</v>
      </c>
      <c r="D731" s="1">
        <f>'PR-RAS'!E738</f>
        <v>589.66</v>
      </c>
      <c r="E731" s="1">
        <v>0</v>
      </c>
      <c r="F731" s="1">
        <v>0</v>
      </c>
      <c r="G731" s="2">
        <f t="shared" si="14"/>
        <v>16017.353399999998</v>
      </c>
      <c r="H731" s="2">
        <f t="shared" si="15"/>
        <v>0.59999999999843112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2250</v>
      </c>
      <c r="E843" s="1">
        <v>0</v>
      </c>
      <c r="F843" s="1">
        <v>0</v>
      </c>
      <c r="G843" s="2">
        <f t="shared" si="34"/>
        <v>3789</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4609.68</v>
      </c>
      <c r="E844" s="1">
        <v>0</v>
      </c>
      <c r="F844" s="1">
        <v>0</v>
      </c>
      <c r="G844" s="2">
        <f t="shared" si="34"/>
        <v>7771.9204800000007</v>
      </c>
      <c r="H844" s="2">
        <f t="shared" si="35"/>
        <v>0.31999999999970896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211.15</v>
      </c>
      <c r="D848" s="1">
        <f>'PR-RAS'!E855</f>
        <v>0</v>
      </c>
      <c r="E848" s="1">
        <v>0</v>
      </c>
      <c r="F848" s="1">
        <v>0</v>
      </c>
      <c r="G848" s="2">
        <f t="shared" si="34"/>
        <v>178.84405000000001</v>
      </c>
      <c r="H848" s="2">
        <f t="shared" si="35"/>
        <v>0.15000000000000568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375507.35</v>
      </c>
      <c r="D1582" s="6"/>
      <c r="E1582" s="6">
        <v>0</v>
      </c>
      <c r="F1582" s="6">
        <v>0</v>
      </c>
      <c r="G1582" s="7">
        <f t="shared" ref="G1582:G1686" si="70">B1582/1000*C1582</f>
        <v>375.50734999999997</v>
      </c>
      <c r="H1582" s="7">
        <f t="shared" ref="H1582:H1686" si="71">ABS(C1582-ROUND(C1582,0))</f>
        <v>0.34999999997671694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1828359.3099999998</v>
      </c>
      <c r="D1583" s="1">
        <v>0</v>
      </c>
      <c r="E1583" s="1">
        <v>0</v>
      </c>
      <c r="F1583" s="1">
        <v>0</v>
      </c>
      <c r="G1583" s="2">
        <f t="shared" si="70"/>
        <v>3656.7186199999996</v>
      </c>
      <c r="H1583" s="2">
        <f t="shared" si="71"/>
        <v>0.30999999982304871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10977.93</v>
      </c>
      <c r="D1584" s="1">
        <v>0</v>
      </c>
      <c r="E1584" s="1">
        <v>0</v>
      </c>
      <c r="F1584" s="1">
        <v>0</v>
      </c>
      <c r="G1584" s="2">
        <f t="shared" si="70"/>
        <v>32.933790000000002</v>
      </c>
      <c r="H1584" s="2">
        <f t="shared" si="71"/>
        <v>6.9999999999708962E-2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1782691.3</v>
      </c>
      <c r="D1585" s="1">
        <v>0</v>
      </c>
      <c r="E1585" s="1">
        <v>0</v>
      </c>
      <c r="F1585" s="1">
        <v>0</v>
      </c>
      <c r="G1585" s="2">
        <f t="shared" si="70"/>
        <v>7130.7652000000007</v>
      </c>
      <c r="H1585" s="2">
        <f t="shared" si="71"/>
        <v>0.30000000004656613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1470816</v>
      </c>
      <c r="D1586" s="1">
        <v>0</v>
      </c>
      <c r="E1586" s="1">
        <v>0</v>
      </c>
      <c r="F1586" s="1">
        <v>0</v>
      </c>
      <c r="G1586" s="2">
        <f t="shared" si="70"/>
        <v>7354.08</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299633.75</v>
      </c>
      <c r="D1587" s="1">
        <v>0</v>
      </c>
      <c r="E1587" s="1">
        <v>0</v>
      </c>
      <c r="F1587" s="1">
        <v>0</v>
      </c>
      <c r="G1587" s="2">
        <f t="shared" si="70"/>
        <v>1797.8025</v>
      </c>
      <c r="H1587" s="2">
        <f t="shared" si="71"/>
        <v>0.25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364.34</v>
      </c>
      <c r="D1588" s="1">
        <v>0</v>
      </c>
      <c r="E1588" s="1">
        <v>0</v>
      </c>
      <c r="F1588" s="1">
        <v>0</v>
      </c>
      <c r="G1588" s="2">
        <f t="shared" si="70"/>
        <v>2.5503800000000001</v>
      </c>
      <c r="H1588" s="2">
        <f t="shared" si="71"/>
        <v>0.33999999999997499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8270.68</v>
      </c>
      <c r="D1591" s="1">
        <v>0</v>
      </c>
      <c r="E1591" s="1">
        <v>0</v>
      </c>
      <c r="F1591" s="1">
        <v>0</v>
      </c>
      <c r="G1591" s="2">
        <f t="shared" si="70"/>
        <v>82.706800000000001</v>
      </c>
      <c r="H1591" s="2">
        <f t="shared" si="71"/>
        <v>0.31999999999970896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3606.53</v>
      </c>
      <c r="D1593" s="1">
        <v>0</v>
      </c>
      <c r="E1593" s="1">
        <v>0</v>
      </c>
      <c r="F1593" s="1">
        <v>0</v>
      </c>
      <c r="G1593" s="2">
        <f t="shared" si="70"/>
        <v>43.278360000000006</v>
      </c>
      <c r="H1593" s="2">
        <f t="shared" si="71"/>
        <v>0.46999999999979991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33996.160000000003</v>
      </c>
      <c r="D1594" s="1">
        <v>0</v>
      </c>
      <c r="E1594" s="1">
        <v>0</v>
      </c>
      <c r="F1594" s="1">
        <v>0</v>
      </c>
      <c r="G1594" s="2">
        <f t="shared" si="70"/>
        <v>441.95008000000001</v>
      </c>
      <c r="H1594" s="2">
        <f t="shared" si="71"/>
        <v>0.16000000000349246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693.92</v>
      </c>
      <c r="D1601" s="1">
        <v>0</v>
      </c>
      <c r="E1601" s="1">
        <v>0</v>
      </c>
      <c r="F1601" s="1">
        <v>0</v>
      </c>
      <c r="G1601" s="2">
        <f>B1601/1000*C1601</f>
        <v>13.878399999999999</v>
      </c>
      <c r="H1601" s="2">
        <f>ABS(C1601-ROUND(C1601,0))</f>
        <v>8.0000000000040927E-2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1909562.77</v>
      </c>
      <c r="D1602" s="1">
        <v>0</v>
      </c>
      <c r="E1602" s="1">
        <v>0</v>
      </c>
      <c r="F1602" s="1">
        <v>0</v>
      </c>
      <c r="G1602" s="2">
        <f t="shared" si="70"/>
        <v>40100.818170000006</v>
      </c>
      <c r="H1602" s="2">
        <f t="shared" si="71"/>
        <v>0.22999999998137355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6288.51</v>
      </c>
      <c r="D1603" s="1">
        <v>0</v>
      </c>
      <c r="E1603" s="1">
        <v>0</v>
      </c>
      <c r="F1603" s="1">
        <v>0</v>
      </c>
      <c r="G1603" s="2">
        <f t="shared" si="70"/>
        <v>138.34721999999999</v>
      </c>
      <c r="H1603" s="2">
        <f t="shared" si="71"/>
        <v>0.48999999999978172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1862709.55</v>
      </c>
      <c r="D1604" s="1">
        <v>0</v>
      </c>
      <c r="E1604" s="1">
        <v>0</v>
      </c>
      <c r="F1604" s="1">
        <v>0</v>
      </c>
      <c r="G1604" s="2">
        <f t="shared" si="70"/>
        <v>42842.319649999998</v>
      </c>
      <c r="H1604" s="2">
        <f t="shared" si="71"/>
        <v>0.44999999995343387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1467024.53</v>
      </c>
      <c r="D1605" s="1">
        <v>0</v>
      </c>
      <c r="E1605" s="1">
        <v>0</v>
      </c>
      <c r="F1605" s="1">
        <v>0</v>
      </c>
      <c r="G1605" s="2">
        <f t="shared" si="70"/>
        <v>35208.58872</v>
      </c>
      <c r="H1605" s="2">
        <f t="shared" si="71"/>
        <v>0.46999999997206032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328216.06</v>
      </c>
      <c r="D1606" s="1">
        <v>0</v>
      </c>
      <c r="E1606" s="1">
        <v>0</v>
      </c>
      <c r="F1606" s="1">
        <v>0</v>
      </c>
      <c r="G1606" s="2">
        <f t="shared" si="70"/>
        <v>8205.4014999999999</v>
      </c>
      <c r="H1606" s="2">
        <f t="shared" si="71"/>
        <v>5.9999999997671694E-2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395.69</v>
      </c>
      <c r="D1607" s="1">
        <v>0</v>
      </c>
      <c r="E1607" s="1">
        <v>0</v>
      </c>
      <c r="F1607" s="1">
        <v>0</v>
      </c>
      <c r="G1607" s="2">
        <f t="shared" si="70"/>
        <v>10.287939999999999</v>
      </c>
      <c r="H1607" s="2">
        <f t="shared" si="71"/>
        <v>0.31000000000000227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65019.94</v>
      </c>
      <c r="D1610" s="1">
        <v>0</v>
      </c>
      <c r="E1610" s="1">
        <v>0</v>
      </c>
      <c r="F1610" s="1">
        <v>0</v>
      </c>
      <c r="G1610" s="2">
        <f t="shared" si="70"/>
        <v>1885.5782600000002</v>
      </c>
      <c r="H1610" s="2">
        <f t="shared" si="71"/>
        <v>5.9999999997671694E-2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2053.33</v>
      </c>
      <c r="D1612" s="1">
        <v>0</v>
      </c>
      <c r="E1612" s="1">
        <v>0</v>
      </c>
      <c r="F1612" s="1">
        <v>0</v>
      </c>
      <c r="G1612" s="2">
        <f t="shared" si="70"/>
        <v>63.653230000000001</v>
      </c>
      <c r="H1612" s="2">
        <f t="shared" si="71"/>
        <v>0.32999999999992724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39870.79</v>
      </c>
      <c r="D1613" s="1">
        <v>0</v>
      </c>
      <c r="E1613" s="1">
        <v>0</v>
      </c>
      <c r="F1613" s="1">
        <v>0</v>
      </c>
      <c r="G1613" s="2">
        <f t="shared" si="70"/>
        <v>1275.86528</v>
      </c>
      <c r="H1613" s="2">
        <f t="shared" si="71"/>
        <v>0.20999999999912689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693.92</v>
      </c>
      <c r="D1620" s="1">
        <v>0</v>
      </c>
      <c r="E1620" s="1">
        <v>0</v>
      </c>
      <c r="F1620" s="1">
        <v>0</v>
      </c>
      <c r="G1620" s="2">
        <f>B1620/1000*C1620</f>
        <v>27.06288</v>
      </c>
      <c r="H1620" s="2">
        <f>ABS(C1620-ROUND(C1620,0))</f>
        <v>8.0000000000040927E-2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294303.88999999966</v>
      </c>
      <c r="D1621" s="1">
        <v>0</v>
      </c>
      <c r="E1621" s="1">
        <v>0</v>
      </c>
      <c r="F1621" s="1">
        <v>0</v>
      </c>
      <c r="G1621" s="2">
        <f t="shared" si="70"/>
        <v>11772.155599999987</v>
      </c>
      <c r="H1621" s="2">
        <f t="shared" si="71"/>
        <v>0.11000000033527613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29333.549999999996</v>
      </c>
      <c r="D1622" s="1">
        <v>0</v>
      </c>
      <c r="E1622" s="1">
        <v>0</v>
      </c>
      <c r="F1622" s="1">
        <v>0</v>
      </c>
      <c r="G1622" s="2">
        <f t="shared" si="70"/>
        <v>1202.6755499999999</v>
      </c>
      <c r="H1622" s="2">
        <f t="shared" si="71"/>
        <v>0.45000000000436557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29333.549999999996</v>
      </c>
      <c r="D1628" s="1">
        <v>0</v>
      </c>
      <c r="E1628" s="1">
        <v>0</v>
      </c>
      <c r="F1628" s="1">
        <v>0</v>
      </c>
      <c r="G1628" s="2">
        <f t="shared" si="70"/>
        <v>1378.6768499999998</v>
      </c>
      <c r="H1628" s="2">
        <f t="shared" si="71"/>
        <v>0.45000000000436557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29333.379999999997</v>
      </c>
      <c r="D1634" s="1">
        <v>0</v>
      </c>
      <c r="E1634" s="1">
        <v>0</v>
      </c>
      <c r="F1634" s="1">
        <v>0</v>
      </c>
      <c r="G1634" s="2">
        <f t="shared" si="70"/>
        <v>1554.6691399999997</v>
      </c>
      <c r="H1634" s="2">
        <f t="shared" si="71"/>
        <v>0.37999999999738066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25369.8</v>
      </c>
      <c r="D1635" s="1">
        <v>0</v>
      </c>
      <c r="E1635" s="1">
        <v>0</v>
      </c>
      <c r="F1635" s="1">
        <v>0</v>
      </c>
      <c r="G1635" s="2">
        <f t="shared" si="70"/>
        <v>1369.9692</v>
      </c>
      <c r="H1635" s="2">
        <f t="shared" si="71"/>
        <v>0.2000000000007276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3963.58</v>
      </c>
      <c r="D1637" s="1">
        <v>0</v>
      </c>
      <c r="E1637" s="1">
        <v>0</v>
      </c>
      <c r="F1637" s="1">
        <v>0</v>
      </c>
      <c r="G1637" s="2">
        <f t="shared" si="70"/>
        <v>221.96047999999999</v>
      </c>
      <c r="H1637" s="2">
        <f t="shared" si="71"/>
        <v>0.42000000000007276</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0.17</v>
      </c>
      <c r="D1639" s="1">
        <v>0</v>
      </c>
      <c r="E1639" s="1">
        <v>0</v>
      </c>
      <c r="F1639" s="1">
        <v>0</v>
      </c>
      <c r="G1639" s="2">
        <f t="shared" si="70"/>
        <v>9.8600000000000007E-3</v>
      </c>
      <c r="H1639" s="2">
        <f t="shared" si="71"/>
        <v>0.17</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0.17</v>
      </c>
      <c r="D1640" s="1">
        <v>0</v>
      </c>
      <c r="E1640" s="1">
        <v>0</v>
      </c>
      <c r="F1640" s="1">
        <v>0</v>
      </c>
      <c r="G1640" s="2">
        <f t="shared" si="70"/>
        <v>1.0030000000000001E-2</v>
      </c>
      <c r="H1640" s="2">
        <f t="shared" si="71"/>
        <v>0.17</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264970.33999999997</v>
      </c>
      <c r="D1681" s="1">
        <v>0</v>
      </c>
      <c r="E1681" s="1">
        <v>0</v>
      </c>
      <c r="F1681" s="1">
        <v>0</v>
      </c>
      <c r="G1681" s="2">
        <f t="shared" si="70"/>
        <v>26497.034</v>
      </c>
      <c r="H1681" s="2">
        <f t="shared" si="71"/>
        <v>0.33999999996740371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6288.51</v>
      </c>
      <c r="D1682" s="1">
        <v>0</v>
      </c>
      <c r="E1682" s="1">
        <v>0</v>
      </c>
      <c r="F1682" s="1">
        <v>0</v>
      </c>
      <c r="G1682" s="2">
        <f t="shared" si="70"/>
        <v>635.13951000000009</v>
      </c>
      <c r="H1682" s="2">
        <f t="shared" si="71"/>
        <v>0.48999999999978172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258681.83</v>
      </c>
      <c r="D1683" s="1">
        <v>0</v>
      </c>
      <c r="E1683" s="1">
        <v>0</v>
      </c>
      <c r="F1683" s="1">
        <v>0</v>
      </c>
      <c r="G1683" s="2">
        <f t="shared" si="70"/>
        <v>26385.546659999996</v>
      </c>
      <c r="H1683" s="2">
        <f t="shared" si="71"/>
        <v>0.17000000001280569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12591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1710274.9</v>
      </c>
      <c r="I16" s="298">
        <f>'PR-RAS'!E6</f>
        <v>1892128.1000000003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1621499.47</v>
      </c>
      <c r="I17" s="298">
        <f>'PR-RAS'!E152</f>
        <v>1991619.12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41707.45000000007</v>
      </c>
      <c r="I19" s="298">
        <f>'PR-RAS'!E650</f>
        <v>274188.08999999973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375507.35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294303.88999999966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29333.549999999996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264970.33999999997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79" sqref="E7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1710274.9</v>
      </c>
      <c r="E6" s="59">
        <f>E7+E43+E49+E82+E106+E125+E134+E140</f>
        <v>1892128.1000000003</v>
      </c>
      <c r="F6" s="44">
        <f t="shared" ref="F6:F132" si="0">IF(D6&lt;&gt;0,IF(E6/D6&gt;=100,"&gt;&gt;100",E6/D6*100),"-")</f>
        <v>110.6329806980153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1498728.21</v>
      </c>
      <c r="E49" s="59">
        <f>E50+E53+E58+E61+E64+E68+E71+E74+E77</f>
        <v>1648173.2200000002</v>
      </c>
      <c r="F49" s="44">
        <f t="shared" si="0"/>
        <v>109.97145506455772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1447538.26</v>
      </c>
      <c r="E68" s="59">
        <f t="shared" si="11"/>
        <v>1619877.87</v>
      </c>
      <c r="F68" s="44">
        <f t="shared" si="0"/>
        <v>111.90570327308656</v>
      </c>
    </row>
    <row r="69" spans="1:6" ht="12.75" customHeight="1" x14ac:dyDescent="0.2">
      <c r="A69" s="62" t="s">
        <v>189</v>
      </c>
      <c r="B69" s="63" t="s">
        <v>190</v>
      </c>
      <c r="C69" s="267" t="s">
        <v>189</v>
      </c>
      <c r="D69" s="193">
        <v>1441590.7</v>
      </c>
      <c r="E69" s="193">
        <v>1613123.83</v>
      </c>
      <c r="F69" s="44">
        <f t="shared" si="0"/>
        <v>111.898878787162</v>
      </c>
    </row>
    <row r="70" spans="1:6" ht="24" x14ac:dyDescent="0.2">
      <c r="A70" s="62" t="s">
        <v>191</v>
      </c>
      <c r="B70" s="63" t="s">
        <v>192</v>
      </c>
      <c r="C70" s="267" t="s">
        <v>191</v>
      </c>
      <c r="D70" s="193">
        <v>5947.56</v>
      </c>
      <c r="E70" s="193">
        <v>6754.04</v>
      </c>
      <c r="F70" s="44">
        <f t="shared" si="0"/>
        <v>113.55984639078882</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51189.95</v>
      </c>
      <c r="E77" s="59">
        <f t="shared" si="14"/>
        <v>28295.35</v>
      </c>
      <c r="F77" s="44">
        <f t="shared" si="0"/>
        <v>55.275205386994905</v>
      </c>
    </row>
    <row r="78" spans="1:6" ht="12.75" customHeight="1" x14ac:dyDescent="0.2">
      <c r="A78" s="62">
        <v>6391</v>
      </c>
      <c r="B78" s="63" t="s">
        <v>207</v>
      </c>
      <c r="C78" s="267" t="s">
        <v>208</v>
      </c>
      <c r="D78" s="193">
        <v>5914.13</v>
      </c>
      <c r="E78" s="193">
        <v>4244.3</v>
      </c>
      <c r="F78" s="44">
        <f t="shared" si="0"/>
        <v>71.765416045978029</v>
      </c>
    </row>
    <row r="79" spans="1:6" ht="12.75" customHeight="1" x14ac:dyDescent="0.2">
      <c r="A79" s="62">
        <v>6392</v>
      </c>
      <c r="B79" s="63" t="s">
        <v>209</v>
      </c>
      <c r="C79" s="267" t="s">
        <v>210</v>
      </c>
      <c r="D79" s="193">
        <v>1764.37</v>
      </c>
      <c r="E79" s="193">
        <v>0</v>
      </c>
      <c r="F79" s="44">
        <f t="shared" si="0"/>
        <v>0</v>
      </c>
    </row>
    <row r="80" spans="1:6" ht="24" x14ac:dyDescent="0.2">
      <c r="A80" s="62">
        <v>6393</v>
      </c>
      <c r="B80" s="63" t="s">
        <v>211</v>
      </c>
      <c r="C80" s="267" t="s">
        <v>212</v>
      </c>
      <c r="D80" s="193">
        <v>33513.32</v>
      </c>
      <c r="E80" s="193">
        <v>24051.05</v>
      </c>
      <c r="F80" s="44">
        <f t="shared" si="0"/>
        <v>71.765644227429576</v>
      </c>
    </row>
    <row r="81" spans="1:6" ht="24" x14ac:dyDescent="0.2">
      <c r="A81" s="62">
        <v>6394</v>
      </c>
      <c r="B81" s="63" t="s">
        <v>213</v>
      </c>
      <c r="C81" s="267" t="s">
        <v>214</v>
      </c>
      <c r="D81" s="193">
        <v>9998.1299999999992</v>
      </c>
      <c r="E81" s="193">
        <v>0</v>
      </c>
      <c r="F81" s="44">
        <f t="shared" si="0"/>
        <v>0</v>
      </c>
    </row>
    <row r="82" spans="1:6" ht="12.75" customHeight="1" x14ac:dyDescent="0.2">
      <c r="A82" s="62">
        <v>64</v>
      </c>
      <c r="B82" s="63" t="s">
        <v>215</v>
      </c>
      <c r="C82" s="267" t="s">
        <v>216</v>
      </c>
      <c r="D82" s="59">
        <f t="shared" ref="D82:E82" si="15">D83+D91+D98</f>
        <v>0.03</v>
      </c>
      <c r="E82" s="59">
        <f t="shared" si="15"/>
        <v>0.06</v>
      </c>
      <c r="F82" s="44">
        <f t="shared" si="0"/>
        <v>200</v>
      </c>
    </row>
    <row r="83" spans="1:6" ht="12.75" customHeight="1" x14ac:dyDescent="0.2">
      <c r="A83" s="62">
        <v>641</v>
      </c>
      <c r="B83" s="63" t="s">
        <v>217</v>
      </c>
      <c r="C83" s="267" t="s">
        <v>218</v>
      </c>
      <c r="D83" s="59">
        <f t="shared" ref="D83:E83" si="16">SUM(D84:D90)</f>
        <v>0.03</v>
      </c>
      <c r="E83" s="59">
        <f t="shared" si="16"/>
        <v>0.06</v>
      </c>
      <c r="F83" s="44">
        <f t="shared" si="0"/>
        <v>200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0.03</v>
      </c>
      <c r="E85" s="193">
        <v>0.06</v>
      </c>
      <c r="F85" s="44">
        <f t="shared" si="0"/>
        <v>200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5276.63</v>
      </c>
      <c r="E125" s="59">
        <f t="shared" si="22"/>
        <v>3481.01</v>
      </c>
      <c r="F125" s="44">
        <f t="shared" si="0"/>
        <v>65.970325757159401</v>
      </c>
    </row>
    <row r="126" spans="1:6" ht="12.75" customHeight="1" x14ac:dyDescent="0.2">
      <c r="A126" s="62">
        <v>661</v>
      </c>
      <c r="B126" s="64" t="s">
        <v>303</v>
      </c>
      <c r="C126" s="267" t="s">
        <v>304</v>
      </c>
      <c r="D126" s="59">
        <f t="shared" ref="D126:E126" si="23">SUM(D127:D128)</f>
        <v>3781.63</v>
      </c>
      <c r="E126" s="59">
        <f t="shared" si="23"/>
        <v>3340.94</v>
      </c>
      <c r="F126" s="44">
        <f t="shared" si="0"/>
        <v>88.346559552362336</v>
      </c>
    </row>
    <row r="127" spans="1:6" ht="12.75" customHeight="1" x14ac:dyDescent="0.2">
      <c r="A127" s="62">
        <v>6614</v>
      </c>
      <c r="B127" s="64" t="s">
        <v>305</v>
      </c>
      <c r="C127" s="267" t="s">
        <v>306</v>
      </c>
      <c r="D127" s="193">
        <v>685.09</v>
      </c>
      <c r="E127" s="193">
        <v>244.4</v>
      </c>
      <c r="F127" s="44">
        <f t="shared" si="0"/>
        <v>35.674145002846345</v>
      </c>
    </row>
    <row r="128" spans="1:6" ht="12.75" customHeight="1" x14ac:dyDescent="0.2">
      <c r="A128" s="62">
        <v>6615</v>
      </c>
      <c r="B128" s="64" t="s">
        <v>307</v>
      </c>
      <c r="C128" s="267" t="s">
        <v>308</v>
      </c>
      <c r="D128" s="193">
        <v>3096.54</v>
      </c>
      <c r="E128" s="193">
        <v>3096.54</v>
      </c>
      <c r="F128" s="44">
        <f t="shared" si="0"/>
        <v>100</v>
      </c>
    </row>
    <row r="129" spans="1:6" ht="36" x14ac:dyDescent="0.2">
      <c r="A129" s="62">
        <v>663</v>
      </c>
      <c r="B129" s="181" t="s">
        <v>309</v>
      </c>
      <c r="C129" s="267" t="s">
        <v>310</v>
      </c>
      <c r="D129" s="59">
        <f t="shared" ref="D129:E129" si="24">SUM(D130:D133)</f>
        <v>1495</v>
      </c>
      <c r="E129" s="59">
        <f t="shared" si="24"/>
        <v>140.07</v>
      </c>
      <c r="F129" s="44">
        <f t="shared" si="0"/>
        <v>9.3692307692307679</v>
      </c>
    </row>
    <row r="130" spans="1:6" ht="12.75" customHeight="1" x14ac:dyDescent="0.2">
      <c r="A130" s="62">
        <v>6631</v>
      </c>
      <c r="B130" s="64" t="s">
        <v>311</v>
      </c>
      <c r="C130" s="267" t="s">
        <v>312</v>
      </c>
      <c r="D130" s="193">
        <v>1495</v>
      </c>
      <c r="E130" s="193">
        <v>140.07</v>
      </c>
      <c r="F130" s="44">
        <f t="shared" si="0"/>
        <v>9.3692307692307679</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206270.03</v>
      </c>
      <c r="E134" s="59">
        <f t="shared" si="25"/>
        <v>240473.81</v>
      </c>
      <c r="F134" s="44">
        <f t="shared" ref="F134:F229" si="26">IF(D134&lt;&gt;0,IF(E134/D134&gt;=100,"&gt;&gt;100",E134/D134*100),"-")</f>
        <v>116.58204054171127</v>
      </c>
    </row>
    <row r="135" spans="1:6" ht="24" x14ac:dyDescent="0.2">
      <c r="A135" s="62">
        <v>671</v>
      </c>
      <c r="B135" s="181" t="s">
        <v>321</v>
      </c>
      <c r="C135" s="267" t="s">
        <v>322</v>
      </c>
      <c r="D135" s="59">
        <f t="shared" ref="D135:E135" si="27">SUM(D136:D138)</f>
        <v>206270.03</v>
      </c>
      <c r="E135" s="59">
        <f t="shared" si="27"/>
        <v>240473.81</v>
      </c>
      <c r="F135" s="44">
        <f t="shared" si="26"/>
        <v>116.58204054171127</v>
      </c>
    </row>
    <row r="136" spans="1:6" ht="12.75" customHeight="1" x14ac:dyDescent="0.2">
      <c r="A136" s="62">
        <v>6711</v>
      </c>
      <c r="B136" s="64" t="s">
        <v>323</v>
      </c>
      <c r="C136" s="267" t="s">
        <v>324</v>
      </c>
      <c r="D136" s="193">
        <v>205801.55</v>
      </c>
      <c r="E136" s="193">
        <v>240473.81</v>
      </c>
      <c r="F136" s="44">
        <f t="shared" si="26"/>
        <v>116.84742413261708</v>
      </c>
    </row>
    <row r="137" spans="1:6" ht="24" x14ac:dyDescent="0.2">
      <c r="A137" s="62">
        <v>6712</v>
      </c>
      <c r="B137" s="181" t="s">
        <v>325</v>
      </c>
      <c r="C137" s="267" t="s">
        <v>326</v>
      </c>
      <c r="D137" s="193">
        <v>468.48</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1621499.47</v>
      </c>
      <c r="E152" s="59">
        <f>E153+E164+E202+E221+E230+E262+E273</f>
        <v>1991619.12</v>
      </c>
      <c r="F152" s="44">
        <f t="shared" si="26"/>
        <v>122.82576447588973</v>
      </c>
    </row>
    <row r="153" spans="1:6" ht="12.75" customHeight="1" x14ac:dyDescent="0.2">
      <c r="A153" s="62">
        <v>31</v>
      </c>
      <c r="B153" s="63" t="s">
        <v>356</v>
      </c>
      <c r="C153" s="267" t="s">
        <v>35</v>
      </c>
      <c r="D153" s="59">
        <f t="shared" ref="D153:E153" si="30">D154+D159+D160</f>
        <v>1298482.3500000001</v>
      </c>
      <c r="E153" s="59">
        <f t="shared" si="30"/>
        <v>1676813.7900000003</v>
      </c>
      <c r="F153" s="44">
        <f t="shared" si="26"/>
        <v>129.13643300580867</v>
      </c>
    </row>
    <row r="154" spans="1:6" ht="12.75" customHeight="1" x14ac:dyDescent="0.2">
      <c r="A154" s="62">
        <v>311</v>
      </c>
      <c r="B154" s="63" t="s">
        <v>357</v>
      </c>
      <c r="C154" s="267" t="s">
        <v>358</v>
      </c>
      <c r="D154" s="59">
        <f t="shared" ref="D154:E154" si="31">SUM(D155:D158)</f>
        <v>1079122.01</v>
      </c>
      <c r="E154" s="59">
        <f t="shared" si="31"/>
        <v>1403234.7200000002</v>
      </c>
      <c r="F154" s="44">
        <f t="shared" si="26"/>
        <v>130.03485305614331</v>
      </c>
    </row>
    <row r="155" spans="1:6" ht="12.75" customHeight="1" x14ac:dyDescent="0.2">
      <c r="A155" s="62">
        <v>3111</v>
      </c>
      <c r="B155" s="63" t="s">
        <v>359</v>
      </c>
      <c r="C155" s="267" t="s">
        <v>360</v>
      </c>
      <c r="D155" s="193">
        <v>1078396.73</v>
      </c>
      <c r="E155" s="193">
        <v>1402043.36</v>
      </c>
      <c r="F155" s="44">
        <f t="shared" si="26"/>
        <v>130.0118334001254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725.28</v>
      </c>
      <c r="E157" s="193">
        <v>1191.3599999999999</v>
      </c>
      <c r="F157" s="44">
        <f t="shared" si="26"/>
        <v>164.26207809397749</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47698.5</v>
      </c>
      <c r="E159" s="193">
        <v>46794.58</v>
      </c>
      <c r="F159" s="44">
        <f t="shared" si="26"/>
        <v>98.1049299244211</v>
      </c>
    </row>
    <row r="160" spans="1:6" ht="12.75" customHeight="1" x14ac:dyDescent="0.2">
      <c r="A160" s="62">
        <v>313</v>
      </c>
      <c r="B160" s="64" t="s">
        <v>369</v>
      </c>
      <c r="C160" s="267" t="s">
        <v>370</v>
      </c>
      <c r="D160" s="59">
        <f t="shared" ref="D160:E160" si="32">SUM(D161:D163)</f>
        <v>171661.84</v>
      </c>
      <c r="E160" s="59">
        <f t="shared" si="32"/>
        <v>226784.49</v>
      </c>
      <c r="F160" s="44">
        <f t="shared" si="26"/>
        <v>132.11118440767032</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171653.19</v>
      </c>
      <c r="E162" s="193">
        <v>226784.49</v>
      </c>
      <c r="F162" s="44">
        <f t="shared" si="26"/>
        <v>132.11784179484226</v>
      </c>
    </row>
    <row r="163" spans="1:6" ht="12.75" customHeight="1" x14ac:dyDescent="0.2">
      <c r="A163" s="62">
        <v>3133</v>
      </c>
      <c r="B163" s="63" t="s">
        <v>375</v>
      </c>
      <c r="C163" s="267" t="s">
        <v>376</v>
      </c>
      <c r="D163" s="193">
        <v>8.65</v>
      </c>
      <c r="E163" s="193">
        <v>0</v>
      </c>
      <c r="F163" s="44">
        <f t="shared" si="26"/>
        <v>0</v>
      </c>
    </row>
    <row r="164" spans="1:6" ht="12.75" customHeight="1" x14ac:dyDescent="0.2">
      <c r="A164" s="69">
        <v>32</v>
      </c>
      <c r="B164" s="64" t="s">
        <v>377</v>
      </c>
      <c r="C164" s="267" t="s">
        <v>378</v>
      </c>
      <c r="D164" s="59">
        <f>D165+D170+D178+D188+D189+D194</f>
        <v>320870.41000000003</v>
      </c>
      <c r="E164" s="59">
        <f>E165+E170+E178+E188+E189+E194</f>
        <v>306178.40999999997</v>
      </c>
      <c r="F164" s="44">
        <f t="shared" si="26"/>
        <v>95.421204466937269</v>
      </c>
    </row>
    <row r="165" spans="1:6" ht="12.75" customHeight="1" x14ac:dyDescent="0.2">
      <c r="A165" s="62">
        <v>321</v>
      </c>
      <c r="B165" s="63" t="s">
        <v>379</v>
      </c>
      <c r="C165" s="267" t="s">
        <v>380</v>
      </c>
      <c r="D165" s="59">
        <f t="shared" ref="D165:E165" si="33">SUM(D166:D169)</f>
        <v>55407.460000000006</v>
      </c>
      <c r="E165" s="59">
        <f t="shared" si="33"/>
        <v>65588.34</v>
      </c>
      <c r="F165" s="44">
        <f t="shared" si="26"/>
        <v>118.3745654466023</v>
      </c>
    </row>
    <row r="166" spans="1:6" ht="12.75" customHeight="1" x14ac:dyDescent="0.2">
      <c r="A166" s="62">
        <v>3211</v>
      </c>
      <c r="B166" s="63" t="s">
        <v>381</v>
      </c>
      <c r="C166" s="267" t="s">
        <v>382</v>
      </c>
      <c r="D166" s="193">
        <v>5714.47</v>
      </c>
      <c r="E166" s="193">
        <v>5301.7</v>
      </c>
      <c r="F166" s="44">
        <f t="shared" si="26"/>
        <v>92.776757949556128</v>
      </c>
    </row>
    <row r="167" spans="1:6" ht="12.75" customHeight="1" x14ac:dyDescent="0.2">
      <c r="A167" s="62">
        <v>3212</v>
      </c>
      <c r="B167" s="63" t="s">
        <v>383</v>
      </c>
      <c r="C167" s="267" t="s">
        <v>384</v>
      </c>
      <c r="D167" s="193">
        <v>48582.03</v>
      </c>
      <c r="E167" s="193">
        <v>59562.89</v>
      </c>
      <c r="F167" s="44">
        <f t="shared" si="26"/>
        <v>122.60271956523843</v>
      </c>
    </row>
    <row r="168" spans="1:6" ht="12.75" customHeight="1" x14ac:dyDescent="0.2">
      <c r="A168" s="62">
        <v>3213</v>
      </c>
      <c r="B168" s="63" t="s">
        <v>385</v>
      </c>
      <c r="C168" s="267" t="s">
        <v>386</v>
      </c>
      <c r="D168" s="193">
        <v>973.05</v>
      </c>
      <c r="E168" s="193">
        <v>723.75</v>
      </c>
      <c r="F168" s="44">
        <f t="shared" si="26"/>
        <v>74.379528287343916</v>
      </c>
    </row>
    <row r="169" spans="1:6" ht="12.75" customHeight="1" x14ac:dyDescent="0.2">
      <c r="A169" s="62">
        <v>3214</v>
      </c>
      <c r="B169" s="63" t="s">
        <v>387</v>
      </c>
      <c r="C169" s="267" t="s">
        <v>388</v>
      </c>
      <c r="D169" s="193">
        <v>137.91</v>
      </c>
      <c r="E169" s="193">
        <v>0</v>
      </c>
      <c r="F169" s="44">
        <f t="shared" si="26"/>
        <v>0</v>
      </c>
    </row>
    <row r="170" spans="1:6" ht="12.75" customHeight="1" x14ac:dyDescent="0.2">
      <c r="A170" s="62">
        <v>322</v>
      </c>
      <c r="B170" s="63" t="s">
        <v>389</v>
      </c>
      <c r="C170" s="267" t="s">
        <v>390</v>
      </c>
      <c r="D170" s="59">
        <f t="shared" ref="D170:E170" si="34">SUM(D171:D177)</f>
        <v>135089.5</v>
      </c>
      <c r="E170" s="59">
        <f t="shared" si="34"/>
        <v>151916.82</v>
      </c>
      <c r="F170" s="44">
        <f t="shared" si="26"/>
        <v>112.45642333415995</v>
      </c>
    </row>
    <row r="171" spans="1:6" ht="12.75" customHeight="1" x14ac:dyDescent="0.2">
      <c r="A171" s="62">
        <v>3221</v>
      </c>
      <c r="B171" s="63" t="s">
        <v>391</v>
      </c>
      <c r="C171" s="267" t="s">
        <v>392</v>
      </c>
      <c r="D171" s="193">
        <v>17201.8</v>
      </c>
      <c r="E171" s="193">
        <v>18898.98</v>
      </c>
      <c r="F171" s="44">
        <f t="shared" si="26"/>
        <v>109.86629306235393</v>
      </c>
    </row>
    <row r="172" spans="1:6" ht="12.75" customHeight="1" x14ac:dyDescent="0.2">
      <c r="A172" s="62">
        <v>3222</v>
      </c>
      <c r="B172" s="63" t="s">
        <v>393</v>
      </c>
      <c r="C172" s="267" t="s">
        <v>394</v>
      </c>
      <c r="D172" s="193">
        <v>79246.37</v>
      </c>
      <c r="E172" s="193">
        <v>81811.97</v>
      </c>
      <c r="F172" s="44">
        <f t="shared" si="26"/>
        <v>103.2374984494558</v>
      </c>
    </row>
    <row r="173" spans="1:6" ht="12.75" customHeight="1" x14ac:dyDescent="0.2">
      <c r="A173" s="62">
        <v>3223</v>
      </c>
      <c r="B173" s="64" t="s">
        <v>395</v>
      </c>
      <c r="C173" s="267" t="s">
        <v>396</v>
      </c>
      <c r="D173" s="193">
        <v>31946.83</v>
      </c>
      <c r="E173" s="193">
        <v>38458.01</v>
      </c>
      <c r="F173" s="44">
        <f t="shared" si="26"/>
        <v>120.3813023076155</v>
      </c>
    </row>
    <row r="174" spans="1:6" ht="12.75" customHeight="1" x14ac:dyDescent="0.2">
      <c r="A174" s="62">
        <v>3224</v>
      </c>
      <c r="B174" s="64" t="s">
        <v>397</v>
      </c>
      <c r="C174" s="267" t="s">
        <v>398</v>
      </c>
      <c r="D174" s="193">
        <v>4488.49</v>
      </c>
      <c r="E174" s="193">
        <v>8564.41</v>
      </c>
      <c r="F174" s="44">
        <f t="shared" si="26"/>
        <v>190.80826736831318</v>
      </c>
    </row>
    <row r="175" spans="1:6" ht="12.75" customHeight="1" x14ac:dyDescent="0.2">
      <c r="A175" s="62">
        <v>3225</v>
      </c>
      <c r="B175" s="64" t="s">
        <v>399</v>
      </c>
      <c r="C175" s="267" t="s">
        <v>400</v>
      </c>
      <c r="D175" s="193">
        <v>2206.0100000000002</v>
      </c>
      <c r="E175" s="193">
        <v>4183.45</v>
      </c>
      <c r="F175" s="44">
        <f t="shared" si="26"/>
        <v>189.63875957044615</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126348.23000000001</v>
      </c>
      <c r="E178" s="59">
        <f t="shared" si="35"/>
        <v>86979.64</v>
      </c>
      <c r="F178" s="44">
        <f t="shared" si="26"/>
        <v>68.841201811849672</v>
      </c>
    </row>
    <row r="179" spans="1:6" ht="12.75" customHeight="1" x14ac:dyDescent="0.2">
      <c r="A179" s="62">
        <v>3231</v>
      </c>
      <c r="B179" s="64" t="s">
        <v>407</v>
      </c>
      <c r="C179" s="267" t="s">
        <v>408</v>
      </c>
      <c r="D179" s="193">
        <v>67927.53</v>
      </c>
      <c r="E179" s="193">
        <v>66710.12</v>
      </c>
      <c r="F179" s="44">
        <f t="shared" si="26"/>
        <v>98.207781145582658</v>
      </c>
    </row>
    <row r="180" spans="1:6" ht="12.75" customHeight="1" x14ac:dyDescent="0.2">
      <c r="A180" s="62">
        <v>3232</v>
      </c>
      <c r="B180" s="64" t="s">
        <v>409</v>
      </c>
      <c r="C180" s="267" t="s">
        <v>410</v>
      </c>
      <c r="D180" s="193">
        <v>19972.63</v>
      </c>
      <c r="E180" s="193">
        <v>7513.97</v>
      </c>
      <c r="F180" s="44">
        <f t="shared" si="26"/>
        <v>37.621334796669245</v>
      </c>
    </row>
    <row r="181" spans="1:6" ht="12.75" customHeight="1" x14ac:dyDescent="0.2">
      <c r="A181" s="62">
        <v>3233</v>
      </c>
      <c r="B181" s="64" t="s">
        <v>411</v>
      </c>
      <c r="C181" s="267" t="s">
        <v>412</v>
      </c>
      <c r="D181" s="193">
        <v>730</v>
      </c>
      <c r="E181" s="193">
        <v>790</v>
      </c>
      <c r="F181" s="44">
        <f t="shared" si="26"/>
        <v>108.21917808219179</v>
      </c>
    </row>
    <row r="182" spans="1:6" ht="12.75" customHeight="1" x14ac:dyDescent="0.2">
      <c r="A182" s="62">
        <v>3234</v>
      </c>
      <c r="B182" s="64" t="s">
        <v>413</v>
      </c>
      <c r="C182" s="267" t="s">
        <v>414</v>
      </c>
      <c r="D182" s="193">
        <v>8461.2199999999993</v>
      </c>
      <c r="E182" s="193">
        <v>9659.48</v>
      </c>
      <c r="F182" s="44">
        <f t="shared" si="26"/>
        <v>114.16178754364029</v>
      </c>
    </row>
    <row r="183" spans="1:6" ht="12.75" customHeight="1" x14ac:dyDescent="0.2">
      <c r="A183" s="62">
        <v>3235</v>
      </c>
      <c r="B183" s="63" t="s">
        <v>415</v>
      </c>
      <c r="C183" s="267" t="s">
        <v>416</v>
      </c>
      <c r="D183" s="193">
        <v>300</v>
      </c>
      <c r="E183" s="193">
        <v>0</v>
      </c>
      <c r="F183" s="44">
        <f t="shared" si="26"/>
        <v>0</v>
      </c>
    </row>
    <row r="184" spans="1:6" ht="12.75" customHeight="1" x14ac:dyDescent="0.2">
      <c r="A184" s="62">
        <v>3236</v>
      </c>
      <c r="B184" s="63" t="s">
        <v>417</v>
      </c>
      <c r="C184" s="267" t="s">
        <v>418</v>
      </c>
      <c r="D184" s="193">
        <v>19.91</v>
      </c>
      <c r="E184" s="193">
        <v>150</v>
      </c>
      <c r="F184" s="44">
        <f t="shared" si="26"/>
        <v>753.39025615268702</v>
      </c>
    </row>
    <row r="185" spans="1:6" ht="12.75" customHeight="1" x14ac:dyDescent="0.2">
      <c r="A185" s="62">
        <v>3237</v>
      </c>
      <c r="B185" s="63" t="s">
        <v>419</v>
      </c>
      <c r="C185" s="267" t="s">
        <v>420</v>
      </c>
      <c r="D185" s="193">
        <v>27626.76</v>
      </c>
      <c r="E185" s="193">
        <v>714.66</v>
      </c>
      <c r="F185" s="44">
        <f t="shared" si="26"/>
        <v>2.5868397162750898</v>
      </c>
    </row>
    <row r="186" spans="1:6" ht="12.75" customHeight="1" x14ac:dyDescent="0.2">
      <c r="A186" s="62">
        <v>3238</v>
      </c>
      <c r="B186" s="63" t="s">
        <v>421</v>
      </c>
      <c r="C186" s="267" t="s">
        <v>422</v>
      </c>
      <c r="D186" s="193">
        <v>746.38</v>
      </c>
      <c r="E186" s="193">
        <v>946.38</v>
      </c>
      <c r="F186" s="44">
        <f t="shared" si="26"/>
        <v>126.79600203649615</v>
      </c>
    </row>
    <row r="187" spans="1:6" ht="12.75" customHeight="1" x14ac:dyDescent="0.2">
      <c r="A187" s="62">
        <v>3239</v>
      </c>
      <c r="B187" s="63" t="s">
        <v>423</v>
      </c>
      <c r="C187" s="267" t="s">
        <v>424</v>
      </c>
      <c r="D187" s="193">
        <v>563.79999999999995</v>
      </c>
      <c r="E187" s="193">
        <v>495.03</v>
      </c>
      <c r="F187" s="44">
        <f t="shared" si="26"/>
        <v>87.802412202908826</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4025.2200000000003</v>
      </c>
      <c r="E194" s="59">
        <f t="shared" si="36"/>
        <v>1693.61</v>
      </c>
      <c r="F194" s="44">
        <f t="shared" si="26"/>
        <v>42.074967330978176</v>
      </c>
    </row>
    <row r="195" spans="1:6" ht="12.75" customHeight="1" x14ac:dyDescent="0.2">
      <c r="A195" s="62">
        <v>3291</v>
      </c>
      <c r="B195" s="182" t="s">
        <v>439</v>
      </c>
      <c r="C195" s="267" t="s">
        <v>440</v>
      </c>
      <c r="D195" s="193">
        <v>100</v>
      </c>
      <c r="E195" s="193">
        <v>0</v>
      </c>
      <c r="F195" s="44">
        <f t="shared" si="26"/>
        <v>0</v>
      </c>
    </row>
    <row r="196" spans="1:6" ht="12.75" customHeight="1" x14ac:dyDescent="0.2">
      <c r="A196" s="62">
        <v>3292</v>
      </c>
      <c r="B196" s="63" t="s">
        <v>441</v>
      </c>
      <c r="C196" s="267" t="s">
        <v>442</v>
      </c>
      <c r="D196" s="193">
        <v>53.38</v>
      </c>
      <c r="E196" s="193">
        <v>0</v>
      </c>
      <c r="F196" s="44">
        <f t="shared" si="26"/>
        <v>0</v>
      </c>
    </row>
    <row r="197" spans="1:6" ht="12.75" customHeight="1" x14ac:dyDescent="0.2">
      <c r="A197" s="62">
        <v>3293</v>
      </c>
      <c r="B197" s="63" t="s">
        <v>443</v>
      </c>
      <c r="C197" s="267" t="s">
        <v>444</v>
      </c>
      <c r="D197" s="193">
        <v>1543.17</v>
      </c>
      <c r="E197" s="193">
        <v>1125.5999999999999</v>
      </c>
      <c r="F197" s="44">
        <f t="shared" si="26"/>
        <v>72.940764789362149</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934.01</v>
      </c>
      <c r="E199" s="193">
        <v>90.31</v>
      </c>
      <c r="F199" s="44">
        <f t="shared" si="26"/>
        <v>9.6690613590860917</v>
      </c>
    </row>
    <row r="200" spans="1:6" ht="12.75" customHeight="1" x14ac:dyDescent="0.2">
      <c r="A200" s="62" t="s">
        <v>449</v>
      </c>
      <c r="B200" s="63" t="s">
        <v>450</v>
      </c>
      <c r="C200" s="267" t="s">
        <v>449</v>
      </c>
      <c r="D200" s="193">
        <v>621.87</v>
      </c>
      <c r="E200" s="193">
        <v>0</v>
      </c>
      <c r="F200" s="44">
        <f t="shared" si="26"/>
        <v>0</v>
      </c>
    </row>
    <row r="201" spans="1:6" ht="12.75" customHeight="1" x14ac:dyDescent="0.2">
      <c r="A201" s="62">
        <v>3299</v>
      </c>
      <c r="B201" s="63" t="s">
        <v>451</v>
      </c>
      <c r="C201" s="267" t="s">
        <v>452</v>
      </c>
      <c r="D201" s="193">
        <v>639.70000000000005</v>
      </c>
      <c r="E201" s="193">
        <v>327.7</v>
      </c>
      <c r="F201" s="44">
        <f t="shared" si="26"/>
        <v>51.227137720806624</v>
      </c>
    </row>
    <row r="202" spans="1:6" ht="12.75" customHeight="1" x14ac:dyDescent="0.2">
      <c r="A202" s="62">
        <v>34</v>
      </c>
      <c r="B202" s="182" t="s">
        <v>453</v>
      </c>
      <c r="C202" s="267" t="s">
        <v>454</v>
      </c>
      <c r="D202" s="59">
        <f t="shared" ref="D202:E202" si="37">D203+D208+D216</f>
        <v>577.3900000000001</v>
      </c>
      <c r="E202" s="59">
        <f t="shared" si="37"/>
        <v>364.34000000000003</v>
      </c>
      <c r="F202" s="44">
        <f t="shared" si="26"/>
        <v>63.10119676475172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577.3900000000001</v>
      </c>
      <c r="E216" s="59">
        <f t="shared" si="40"/>
        <v>364.34000000000003</v>
      </c>
      <c r="F216" s="44">
        <f t="shared" si="26"/>
        <v>63.10119676475172</v>
      </c>
    </row>
    <row r="217" spans="1:6" ht="12.75" customHeight="1" x14ac:dyDescent="0.2">
      <c r="A217" s="62">
        <v>3431</v>
      </c>
      <c r="B217" s="181" t="s">
        <v>483</v>
      </c>
      <c r="C217" s="267" t="s">
        <v>484</v>
      </c>
      <c r="D217" s="193">
        <v>309.41000000000003</v>
      </c>
      <c r="E217" s="193">
        <v>362.93</v>
      </c>
      <c r="F217" s="44">
        <f t="shared" si="26"/>
        <v>117.29743705762579</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267.98</v>
      </c>
      <c r="E219" s="193">
        <v>1.41</v>
      </c>
      <c r="F219" s="44">
        <f t="shared" si="26"/>
        <v>0.52615866855735494</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211.15</v>
      </c>
      <c r="E262" s="59">
        <f t="shared" si="55"/>
        <v>6859.68</v>
      </c>
      <c r="F262" s="44">
        <f t="shared" ref="F262:F268" si="56">IF(D262&lt;&gt;0,IF(E262/D262&gt;=100,"&gt;&gt;100",E262/D262*100),"-")</f>
        <v>3248.7236561686004</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211.15</v>
      </c>
      <c r="E269" s="59">
        <f t="shared" si="58"/>
        <v>6859.68</v>
      </c>
      <c r="F269" s="44">
        <f t="shared" ref="F269:F272" si="59">IF(D269&lt;&gt;0,IF(E269/D269&gt;=100,"&gt;&gt;100",E269/D269*100),"-")</f>
        <v>3248.7236561686004</v>
      </c>
    </row>
    <row r="270" spans="1:6" ht="12.75" customHeight="1" x14ac:dyDescent="0.2">
      <c r="A270" s="62">
        <v>3721</v>
      </c>
      <c r="B270" s="64" t="s">
        <v>580</v>
      </c>
      <c r="C270" s="267" t="s">
        <v>581</v>
      </c>
      <c r="D270" s="193">
        <v>0</v>
      </c>
      <c r="E270" s="193">
        <v>2250</v>
      </c>
      <c r="F270" s="44" t="str">
        <f t="shared" si="59"/>
        <v>-</v>
      </c>
    </row>
    <row r="271" spans="1:6" ht="12.75" customHeight="1" x14ac:dyDescent="0.2">
      <c r="A271" s="62">
        <v>3722</v>
      </c>
      <c r="B271" s="64" t="s">
        <v>582</v>
      </c>
      <c r="C271" s="267" t="s">
        <v>583</v>
      </c>
      <c r="D271" s="193">
        <v>211.15</v>
      </c>
      <c r="E271" s="193">
        <v>4609.68</v>
      </c>
      <c r="F271" s="44">
        <f t="shared" si="59"/>
        <v>2183.1304759649538</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1358.17</v>
      </c>
      <c r="E273" s="59">
        <f t="shared" si="60"/>
        <v>1402.9</v>
      </c>
      <c r="F273" s="44">
        <f t="shared" ref="F273:F277" si="61">IF(D273&lt;&gt;0,IF(E273/D273&gt;=100,"&gt;&gt;100",E273/D273*100),"-")</f>
        <v>103.29340215142435</v>
      </c>
    </row>
    <row r="274" spans="1:6" ht="12.75" customHeight="1" x14ac:dyDescent="0.2">
      <c r="A274" s="62">
        <v>381</v>
      </c>
      <c r="B274" s="63" t="s">
        <v>588</v>
      </c>
      <c r="C274" s="267" t="s">
        <v>589</v>
      </c>
      <c r="D274" s="59">
        <f t="shared" ref="D274:E274" si="62">SUM(D275:D277)</f>
        <v>1358.17</v>
      </c>
      <c r="E274" s="59">
        <f t="shared" si="62"/>
        <v>1402.9</v>
      </c>
      <c r="F274" s="44">
        <f t="shared" si="61"/>
        <v>103.29340215142435</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1358.17</v>
      </c>
      <c r="E276" s="193">
        <v>1402.9</v>
      </c>
      <c r="F276" s="44">
        <f t="shared" si="61"/>
        <v>103.29340215142435</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1621499.47</v>
      </c>
      <c r="E299" s="59">
        <f>E152-E297+E298</f>
        <v>1991619.12</v>
      </c>
      <c r="F299" s="44">
        <f t="shared" si="68"/>
        <v>122.82576447588973</v>
      </c>
    </row>
    <row r="300" spans="1:6" ht="12.75" customHeight="1" x14ac:dyDescent="0.2">
      <c r="A300" s="62" t="s">
        <v>629</v>
      </c>
      <c r="B300" s="63" t="s">
        <v>640</v>
      </c>
      <c r="C300" s="267" t="s">
        <v>641</v>
      </c>
      <c r="D300" s="59">
        <f>IF(D6&gt;=D299,D6-D299,0)</f>
        <v>88775.429999999935</v>
      </c>
      <c r="E300" s="59">
        <f>IF(E6&gt;=E299,E6-E299,0)</f>
        <v>0</v>
      </c>
      <c r="F300" s="44">
        <f t="shared" si="68"/>
        <v>0</v>
      </c>
    </row>
    <row r="301" spans="1:6" ht="12.75" customHeight="1" x14ac:dyDescent="0.2">
      <c r="A301" s="62" t="s">
        <v>629</v>
      </c>
      <c r="B301" s="63" t="s">
        <v>642</v>
      </c>
      <c r="C301" s="267" t="s">
        <v>643</v>
      </c>
      <c r="D301" s="59">
        <f>IF(D299&gt;=D6,D299-D6,0)</f>
        <v>0</v>
      </c>
      <c r="E301" s="59">
        <f>IF(E299&gt;=E6,E299-E6,0)</f>
        <v>99491.019999999786</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71802.080000000002</v>
      </c>
      <c r="E303" s="193">
        <v>96039.57</v>
      </c>
      <c r="F303" s="44">
        <f t="shared" si="68"/>
        <v>133.75597197184263</v>
      </c>
    </row>
    <row r="304" spans="1:6" ht="12.75" customHeight="1" x14ac:dyDescent="0.2">
      <c r="A304" s="62">
        <v>96</v>
      </c>
      <c r="B304" s="228" t="s">
        <v>648</v>
      </c>
      <c r="C304" s="267" t="s">
        <v>649</v>
      </c>
      <c r="D304" s="193">
        <v>516.09</v>
      </c>
      <c r="E304" s="193">
        <v>234890.42</v>
      </c>
      <c r="F304" s="44" t="str">
        <f t="shared" si="68"/>
        <v>&gt;&gt;100</v>
      </c>
    </row>
    <row r="305" spans="1:6" ht="12" x14ac:dyDescent="0.2">
      <c r="A305" s="62">
        <v>9661</v>
      </c>
      <c r="B305" s="228" t="s">
        <v>650</v>
      </c>
      <c r="C305" s="267" t="s">
        <v>651</v>
      </c>
      <c r="D305" s="193">
        <v>519.09</v>
      </c>
      <c r="E305" s="193">
        <v>516.09</v>
      </c>
      <c r="F305" s="44">
        <f t="shared" si="68"/>
        <v>99.422065537768006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17608.25</v>
      </c>
      <c r="E360" s="59">
        <f t="shared" si="86"/>
        <v>33996.160000000003</v>
      </c>
      <c r="F360" s="44">
        <f t="shared" si="72"/>
        <v>193.0694986724973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17608.25</v>
      </c>
      <c r="E373" s="59">
        <f t="shared" si="90"/>
        <v>33996.160000000003</v>
      </c>
      <c r="F373" s="44">
        <f t="shared" si="72"/>
        <v>193.0694986724973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17542.04</v>
      </c>
      <c r="E379" s="59">
        <f t="shared" si="92"/>
        <v>33996.160000000003</v>
      </c>
      <c r="F379" s="44">
        <f t="shared" si="72"/>
        <v>193.7982127506265</v>
      </c>
    </row>
    <row r="380" spans="1:6" ht="12.75" customHeight="1" x14ac:dyDescent="0.2">
      <c r="A380" s="62">
        <v>4221</v>
      </c>
      <c r="B380" s="63" t="s">
        <v>695</v>
      </c>
      <c r="C380" s="267" t="s">
        <v>787</v>
      </c>
      <c r="D380" s="193">
        <v>9979.5400000000009</v>
      </c>
      <c r="E380" s="193">
        <v>30449.91</v>
      </c>
      <c r="F380" s="44">
        <f t="shared" si="72"/>
        <v>305.12338244047316</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1872.5</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7562.5</v>
      </c>
      <c r="E386" s="193">
        <v>1673.75</v>
      </c>
      <c r="F386" s="44">
        <f t="shared" si="72"/>
        <v>22.132231404958677</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66.209999999999994</v>
      </c>
      <c r="E393" s="59">
        <f t="shared" si="94"/>
        <v>0</v>
      </c>
      <c r="F393" s="44">
        <f t="shared" si="72"/>
        <v>0</v>
      </c>
    </row>
    <row r="394" spans="1:6" ht="12.75" customHeight="1" x14ac:dyDescent="0.2">
      <c r="A394" s="62">
        <v>4241</v>
      </c>
      <c r="B394" s="63" t="s">
        <v>804</v>
      </c>
      <c r="C394" s="267" t="s">
        <v>805</v>
      </c>
      <c r="D394" s="193">
        <v>66.209999999999994</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17608.25</v>
      </c>
      <c r="E418" s="59">
        <f t="shared" si="102"/>
        <v>33996.160000000003</v>
      </c>
      <c r="F418" s="44">
        <f t="shared" si="72"/>
        <v>193.0694986724973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41072.550000000003</v>
      </c>
      <c r="E420" s="193">
        <v>44661.34</v>
      </c>
      <c r="F420" s="44">
        <f t="shared" si="72"/>
        <v>108.7376849014731</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1710274.9</v>
      </c>
      <c r="E422" s="59">
        <f>E6+E308</f>
        <v>1892128.1000000003</v>
      </c>
      <c r="F422" s="44">
        <f t="shared" si="72"/>
        <v>110.6329806980153</v>
      </c>
    </row>
    <row r="423" spans="1:6" ht="12.75" customHeight="1" x14ac:dyDescent="0.2">
      <c r="A423" s="62" t="s">
        <v>629</v>
      </c>
      <c r="B423" s="63" t="s">
        <v>852</v>
      </c>
      <c r="C423" s="267" t="s">
        <v>853</v>
      </c>
      <c r="D423" s="59">
        <f t="shared" ref="D423:E423" si="103">D299+D360</f>
        <v>1639107.72</v>
      </c>
      <c r="E423" s="59">
        <f t="shared" si="103"/>
        <v>2025615.28</v>
      </c>
      <c r="F423" s="44">
        <f t="shared" si="72"/>
        <v>123.58036358952663</v>
      </c>
    </row>
    <row r="424" spans="1:6" ht="12.75" customHeight="1" x14ac:dyDescent="0.2">
      <c r="A424" s="62" t="s">
        <v>629</v>
      </c>
      <c r="B424" s="63" t="s">
        <v>854</v>
      </c>
      <c r="C424" s="267" t="s">
        <v>855</v>
      </c>
      <c r="D424" s="59">
        <f t="shared" ref="D424:E424" si="104">IF(D422&gt;=D423,D422-D423,0)</f>
        <v>71167.179999999935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133487.1799999997</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112874.63</v>
      </c>
      <c r="E427" s="59">
        <f t="shared" si="107"/>
        <v>140700.91</v>
      </c>
      <c r="F427" s="44">
        <f t="shared" si="72"/>
        <v>124.65237759804839</v>
      </c>
    </row>
    <row r="428" spans="1:6" ht="24" x14ac:dyDescent="0.2">
      <c r="A428" s="269" t="s">
        <v>863</v>
      </c>
      <c r="B428" s="263" t="s">
        <v>864</v>
      </c>
      <c r="C428" s="270" t="s">
        <v>865</v>
      </c>
      <c r="D428" s="80">
        <f t="shared" ref="D428:E428" si="108">D304+D421</f>
        <v>516.09</v>
      </c>
      <c r="E428" s="80">
        <f t="shared" si="108"/>
        <v>234890.42</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1710274.9</v>
      </c>
      <c r="E643" s="59">
        <f>E422+E430</f>
        <v>1892128.1000000003</v>
      </c>
      <c r="F643" s="44">
        <f t="shared" si="109"/>
        <v>110.6329806980153</v>
      </c>
    </row>
    <row r="644" spans="1:6" ht="12.75" customHeight="1" x14ac:dyDescent="0.2">
      <c r="A644" s="62" t="s">
        <v>629</v>
      </c>
      <c r="B644" s="63" t="s">
        <v>1285</v>
      </c>
      <c r="C644" s="267" t="s">
        <v>1286</v>
      </c>
      <c r="D644" s="59">
        <f>D423+D535</f>
        <v>1639107.72</v>
      </c>
      <c r="E644" s="59">
        <f>E423+E535</f>
        <v>2025615.28</v>
      </c>
      <c r="F644" s="44">
        <f t="shared" si="109"/>
        <v>123.58036358952663</v>
      </c>
    </row>
    <row r="645" spans="1:6" ht="12.75" customHeight="1" x14ac:dyDescent="0.2">
      <c r="A645" s="62" t="s">
        <v>629</v>
      </c>
      <c r="B645" s="63" t="s">
        <v>1287</v>
      </c>
      <c r="C645" s="267" t="s">
        <v>1288</v>
      </c>
      <c r="D645" s="59">
        <f t="shared" ref="D645:E645" si="163">IF(D643&gt;=D644,D643-D644,0)</f>
        <v>71167.179999999935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133487.1799999997</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112874.63</v>
      </c>
      <c r="E648" s="59">
        <f>IF(E427-E426+E642-E641&gt;=0,E427-E426+E642-E641,0)</f>
        <v>140700.91</v>
      </c>
      <c r="F648" s="44">
        <f t="shared" si="109"/>
        <v>124.65237759804839</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41707.45000000007</v>
      </c>
      <c r="E650" s="59">
        <f t="shared" si="166"/>
        <v>274188.08999999973</v>
      </c>
      <c r="F650" s="44">
        <f t="shared" si="109"/>
        <v>657.40794510333114</v>
      </c>
    </row>
    <row r="651" spans="1:6" ht="24" x14ac:dyDescent="0.2">
      <c r="A651" s="269" t="s">
        <v>1299</v>
      </c>
      <c r="B651" s="183" t="s">
        <v>1300</v>
      </c>
      <c r="C651" s="270" t="s">
        <v>1299</v>
      </c>
      <c r="D651" s="195">
        <v>232927.89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4793.43</v>
      </c>
      <c r="E653" s="193">
        <v>9423.83</v>
      </c>
      <c r="F653" s="44">
        <f t="shared" ref="F653:F740" si="167">IF(D653&lt;&gt;0,IF(E653/D653&gt;=100,"&gt;&gt;100",E653/D653*100),"-")</f>
        <v>196.59888639241626</v>
      </c>
    </row>
    <row r="654" spans="1:6" ht="12.75" customHeight="1" x14ac:dyDescent="0.2">
      <c r="A654" s="62" t="s">
        <v>1304</v>
      </c>
      <c r="B654" s="63" t="s">
        <v>1305</v>
      </c>
      <c r="C654" s="267" t="s">
        <v>1304</v>
      </c>
      <c r="D654" s="193">
        <v>402637.47</v>
      </c>
      <c r="E654" s="193">
        <v>446331.89</v>
      </c>
      <c r="F654" s="44">
        <f t="shared" si="167"/>
        <v>110.85205010850083</v>
      </c>
    </row>
    <row r="655" spans="1:6" ht="12.75" customHeight="1" x14ac:dyDescent="0.2">
      <c r="A655" s="62" t="s">
        <v>1306</v>
      </c>
      <c r="B655" s="63" t="s">
        <v>1307</v>
      </c>
      <c r="C655" s="267" t="s">
        <v>1306</v>
      </c>
      <c r="D655" s="193">
        <v>381354.27</v>
      </c>
      <c r="E655" s="193">
        <v>445461.58</v>
      </c>
      <c r="F655" s="44">
        <f t="shared" si="167"/>
        <v>116.81043455996966</v>
      </c>
    </row>
    <row r="656" spans="1:6" ht="24" x14ac:dyDescent="0.2">
      <c r="A656" s="62">
        <v>11</v>
      </c>
      <c r="B656" s="63" t="s">
        <v>1308</v>
      </c>
      <c r="C656" s="267" t="s">
        <v>1309</v>
      </c>
      <c r="D656" s="59">
        <f t="shared" ref="D656:E656" si="168">+D653+D654-D655</f>
        <v>26076.629999999946</v>
      </c>
      <c r="E656" s="59">
        <f t="shared" si="168"/>
        <v>10294.140000000014</v>
      </c>
      <c r="F656" s="44">
        <f t="shared" si="167"/>
        <v>39.476496771247035</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121</v>
      </c>
      <c r="E658" s="273">
        <v>121</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124</v>
      </c>
      <c r="E660" s="273">
        <v>102</v>
      </c>
      <c r="F660" s="44">
        <f t="shared" si="167"/>
        <v>82.258064516129039</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1394120.64</v>
      </c>
      <c r="E683" s="191">
        <v>1542743.43</v>
      </c>
      <c r="F683" s="70">
        <f t="shared" si="167"/>
        <v>110.66068356896288</v>
      </c>
    </row>
    <row r="684" spans="1:6" ht="24" x14ac:dyDescent="0.2">
      <c r="A684" s="69">
        <v>63613</v>
      </c>
      <c r="B684" s="181" t="s">
        <v>1365</v>
      </c>
      <c r="C684" s="301" t="s">
        <v>1366</v>
      </c>
      <c r="D684" s="191">
        <v>47470.06</v>
      </c>
      <c r="E684" s="191">
        <v>70380.399999999994</v>
      </c>
      <c r="F684" s="70">
        <f t="shared" si="167"/>
        <v>148.26271548845736</v>
      </c>
    </row>
    <row r="685" spans="1:6" ht="24" x14ac:dyDescent="0.2">
      <c r="A685" s="62">
        <v>63622</v>
      </c>
      <c r="B685" s="264" t="s">
        <v>1367</v>
      </c>
      <c r="C685" s="267" t="s">
        <v>1368</v>
      </c>
      <c r="D685" s="193">
        <v>912.29</v>
      </c>
      <c r="E685" s="193">
        <v>0</v>
      </c>
      <c r="F685" s="44">
        <f t="shared" si="167"/>
        <v>0</v>
      </c>
    </row>
    <row r="686" spans="1:6" ht="24" x14ac:dyDescent="0.2">
      <c r="A686" s="62">
        <v>63623</v>
      </c>
      <c r="B686" s="264" t="s">
        <v>1369</v>
      </c>
      <c r="C686" s="267" t="s">
        <v>1370</v>
      </c>
      <c r="D686" s="193">
        <v>5035.2700000000004</v>
      </c>
      <c r="E686" s="193">
        <v>6754.04</v>
      </c>
      <c r="F686" s="44">
        <f t="shared" si="167"/>
        <v>134.1346144298121</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2207.1999999999998</v>
      </c>
      <c r="E733" s="191">
        <v>2998.42</v>
      </c>
      <c r="F733" s="70">
        <f t="shared" si="167"/>
        <v>135.8472272562523</v>
      </c>
    </row>
    <row r="734" spans="1:6" ht="12.75" customHeight="1" x14ac:dyDescent="0.2">
      <c r="A734" s="69">
        <v>32121</v>
      </c>
      <c r="B734" s="64" t="s">
        <v>1445</v>
      </c>
      <c r="C734" s="301" t="s">
        <v>1446</v>
      </c>
      <c r="D734" s="191">
        <v>48582.03</v>
      </c>
      <c r="E734" s="191">
        <v>59562.89</v>
      </c>
      <c r="F734" s="70">
        <f t="shared" si="167"/>
        <v>122.60271956523843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150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20762.259999999998</v>
      </c>
      <c r="E738" s="193">
        <v>589.66</v>
      </c>
      <c r="F738" s="44">
        <f t="shared" si="167"/>
        <v>2.8400569109528542</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2250</v>
      </c>
      <c r="F850" s="44" t="str">
        <f t="shared" si="169"/>
        <v>-</v>
      </c>
    </row>
    <row r="851" spans="1:6" ht="12.75" customHeight="1" x14ac:dyDescent="0.2">
      <c r="A851" s="62">
        <v>37221</v>
      </c>
      <c r="B851" s="63" t="s">
        <v>1678</v>
      </c>
      <c r="C851" s="267" t="s">
        <v>1679</v>
      </c>
      <c r="D851" s="193">
        <v>0</v>
      </c>
      <c r="E851" s="193">
        <v>4609.68</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211.15</v>
      </c>
      <c r="E855" s="193">
        <v>0</v>
      </c>
      <c r="F855" s="44">
        <f t="shared" si="169"/>
        <v>0</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63" sqref="D6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375507.35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1828359.3099999998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10977.93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1782691.3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1470816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299633.75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364.34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8270.68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3606.53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33996.160000000003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693.92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1909562.77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6288.51</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1862709.55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1467024.53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328216.06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395.69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65019.94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2053.33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39870.79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693.92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294303.88999999966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29333.549999999996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29333.549999999996</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29333.379999999997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25369.8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3963.58</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0.17</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0.17</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264970.33999999997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6288.51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258681.83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12591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2025-07-10T06:35:43Z</cp:lastPrinted>
  <dcterms:created xsi:type="dcterms:W3CDTF">2022-04-01T05:14:30Z</dcterms:created>
  <dcterms:modified xsi:type="dcterms:W3CDTF">2025-07-10T06:35:52Z</dcterms:modified>
</cp:coreProperties>
</file>